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tente\Documents\Dropbox\DEFINITIVI PER LUISA\excel x sito\"/>
    </mc:Choice>
  </mc:AlternateContent>
  <xr:revisionPtr revIDLastSave="0" documentId="13_ncr:1_{D4EB8667-0A18-4E04-90C9-AB11599DE2E0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elenco tab e fig" sheetId="9" r:id="rId1"/>
    <sheet name="tab 1" sheetId="1" r:id="rId2"/>
    <sheet name="tab 2" sheetId="2" r:id="rId3"/>
    <sheet name="Fig 1" sheetId="3" r:id="rId4"/>
    <sheet name="tab 3" sheetId="4" r:id="rId5"/>
    <sheet name="tab 4" sheetId="5" r:id="rId6"/>
    <sheet name="fig 2" sheetId="6" r:id="rId7"/>
    <sheet name="fig 1 focus" sheetId="8" r:id="rId8"/>
    <sheet name="fig 2 focus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9" l="1"/>
  <c r="A7" i="9"/>
  <c r="A6" i="9"/>
  <c r="A5" i="9"/>
  <c r="A4" i="9"/>
  <c r="A3" i="9"/>
  <c r="A2" i="9"/>
  <c r="A1" i="9"/>
</calcChain>
</file>

<file path=xl/sharedStrings.xml><?xml version="1.0" encoding="utf-8"?>
<sst xmlns="http://schemas.openxmlformats.org/spreadsheetml/2006/main" count="173" uniqueCount="114">
  <si>
    <t>%</t>
  </si>
  <si>
    <t>Industrie e costruzioni</t>
  </si>
  <si>
    <t>Trasporti</t>
  </si>
  <si>
    <t>Agricoltura</t>
  </si>
  <si>
    <t>Rifiuti</t>
  </si>
  <si>
    <t>LULUCF (MtCO2-eq)</t>
  </si>
  <si>
    <t>ITALIA</t>
  </si>
  <si>
    <t>Solidi</t>
  </si>
  <si>
    <t>Petrolio</t>
  </si>
  <si>
    <t>Gas</t>
  </si>
  <si>
    <t>Rinnovabili</t>
  </si>
  <si>
    <t>Rifiuti non rinnovabili</t>
  </si>
  <si>
    <t>Import elettrico</t>
  </si>
  <si>
    <t xml:space="preserve">Totale </t>
  </si>
  <si>
    <t>Abruzzo</t>
  </si>
  <si>
    <t>Basilicata</t>
  </si>
  <si>
    <t>Calabria</t>
  </si>
  <si>
    <t>Campania</t>
  </si>
  <si>
    <t>Emilia- 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</si>
  <si>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</si>
  <si>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</si>
  <si>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</si>
  <si>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</si>
  <si>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</si>
  <si>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</si>
  <si>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</si>
  <si>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</si>
  <si>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</si>
  <si>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</si>
  <si>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</si>
  <si>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</si>
  <si>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</si>
  <si>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</si>
  <si>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</si>
  <si>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Valle D'Aosta</t>
  </si>
  <si>
    <t>Regione</t>
  </si>
  <si>
    <t>MW</t>
  </si>
  <si>
    <t>Var. 2023-2022 (MW)</t>
  </si>
  <si>
    <t>Var. 2023-2022 (%)</t>
  </si>
  <si>
    <t>Emilia-Romagna</t>
  </si>
  <si>
    <t>Provincia Autonoma di Bolzano</t>
  </si>
  <si>
    <t>Provincia Autonoma di Trento</t>
  </si>
  <si>
    <t>MEZZOGIORNO</t>
  </si>
  <si>
    <t>CENTRO</t>
  </si>
  <si>
    <t>NORD</t>
  </si>
  <si>
    <t>UE</t>
  </si>
  <si>
    <t>APAC</t>
  </si>
  <si>
    <t>India</t>
  </si>
  <si>
    <t>Wafers</t>
  </si>
  <si>
    <t>Cina</t>
  </si>
  <si>
    <t>America del Nord</t>
  </si>
  <si>
    <t>Resto del mondo</t>
  </si>
  <si>
    <t>Moduli</t>
  </si>
  <si>
    <t>Celle</t>
  </si>
  <si>
    <t>Polisilicio</t>
  </si>
  <si>
    <t>Tab. 4. Capacità solare installata, Italia (2023)</t>
  </si>
  <si>
    <t xml:space="preserve">Wafer </t>
  </si>
  <si>
    <t>Valore aggiunto</t>
  </si>
  <si>
    <t>Occupazione</t>
  </si>
  <si>
    <t>3SUN - Moduli e celle</t>
  </si>
  <si>
    <t>Vetro solare</t>
  </si>
  <si>
    <t>Addetti vetro solare</t>
  </si>
  <si>
    <t>Addetti Wafer</t>
  </si>
  <si>
    <t>Vetro solare  &amp; wafer</t>
  </si>
  <si>
    <t>3SUN e indotto</t>
  </si>
  <si>
    <t>VA totale</t>
  </si>
  <si>
    <t>Fonte: elaborazione Svimez su dati Iea. Nota: APAC = Regione dell’Asia-Pacifico esclusa l’India.</t>
  </si>
  <si>
    <t>Industrie energetiche (a)</t>
  </si>
  <si>
    <t>Edifici (b)</t>
  </si>
  <si>
    <t>Altro (c)</t>
  </si>
  <si>
    <t>Quote GHG 2022 in %</t>
  </si>
  <si>
    <t>MtCO2-eq nel 1990</t>
  </si>
  <si>
    <t>MtCO2-eq nel 2022</t>
  </si>
  <si>
    <t>Var. % 1990-2022</t>
  </si>
  <si>
    <t xml:space="preserve">Tabella 2. Consumi interni lordi per fonte energetica primaria (Ktep, 2021) (a)   </t>
  </si>
  <si>
    <t>Friuli Venezia Giulia</t>
  </si>
  <si>
    <t>Trentino Alto Adige</t>
  </si>
  <si>
    <t>Italia</t>
  </si>
  <si>
    <t>Tab.3 Mix elettrico per fonte (% e copertura Gwh, 2022)</t>
  </si>
  <si>
    <t>Figura 2: Capacità produttiva PV per segmento, 2021</t>
  </si>
  <si>
    <t>Fonte: elaborazioni Svimez su dati Ispra</t>
  </si>
  <si>
    <t>Fonte: elaborazioni Svimez su dati Enea</t>
  </si>
  <si>
    <t>Fonte: elaborazioni Svimez su dati Terna</t>
  </si>
  <si>
    <t>Fonte: elaborazioni Svimez su dati Gse</t>
  </si>
  <si>
    <t>t</t>
  </si>
  <si>
    <t>t+1</t>
  </si>
  <si>
    <t>t+2</t>
  </si>
  <si>
    <t>t+3</t>
  </si>
  <si>
    <t>t+4</t>
  </si>
  <si>
    <t>t+5</t>
  </si>
  <si>
    <t>t+6</t>
  </si>
  <si>
    <t>t+7</t>
  </si>
  <si>
    <t>t+8</t>
  </si>
  <si>
    <t>t+9</t>
  </si>
  <si>
    <t>t+10</t>
  </si>
  <si>
    <t>Bioenergie</t>
  </si>
  <si>
    <t>Eolico</t>
  </si>
  <si>
    <t>Fotovoltaico</t>
  </si>
  <si>
    <t>Geotermoelettrico</t>
  </si>
  <si>
    <t>Idrico rinnovabile</t>
  </si>
  <si>
    <t>Idrico tradizionale</t>
  </si>
  <si>
    <t>Termoelettrico tradizionale</t>
  </si>
  <si>
    <t>Stima dell’impatto economico complessivo di 3SUN su occupazione e valore aggiunto</t>
  </si>
  <si>
    <t xml:space="preserve">Scenari di reshoring a confronto: effetti su valore aggiunto e occupazione </t>
  </si>
  <si>
    <t>Fonte: Elaborazioni Svimez su dati 3Sun e tavole IO Istat</t>
  </si>
  <si>
    <t>Tabella 1.  Emissioni italiane di gas a effetto serra per settore nel periodo 1990-2022 (MtCO2-eq, in % e in var. %)</t>
  </si>
  <si>
    <t>(a) Industrie energetiche: produzione di elettricità e calore e raffinazione del petrolio; (b) Edifici: emissioni derivanti</t>
  </si>
  <si>
    <t>da uso di energia negli edifici residenziali e terziari e uso di energia nei settori dell'agricoltura e della pesca; (c)</t>
  </si>
  <si>
    <t>include: fuggitive, emissioni indirette e combustione CH4 e N20; (d) uso del suolo, cambiamenti di uso del suolo e</t>
  </si>
  <si>
    <t>silvicoltura.</t>
  </si>
  <si>
    <t>(a) Produzione + importazione – esportazione + variazione delle scorte - bunkeraggi marittimi internazionali -</t>
  </si>
  <si>
    <t>aviazione internazionale</t>
  </si>
  <si>
    <t>Figura 1. Contributo delle fonti rinnovabili ai consumi interni*lordi (in %, 2021)   (a)</t>
  </si>
  <si>
    <t>(a) Produzione + importazione – esportazione + variazione delle scorte - bunkeraggi marittimi internazionali-aviazione internazionale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</si>
</sst>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0.0%"/>
    <numFmt numFmtId="167" formatCode="_-* #,##0_-;\-* #,##0_-;_-* \-??_-;_-@_-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i/>
      <sz val="10"/>
      <color rgb="FF002060"/>
      <name val="Barlow Condensed"/>
    </font>
    <font>
      <sz val="10"/>
      <color rgb="FF002060"/>
      <name val="Barlow Condensed"/>
    </font>
    <font>
      <sz val="11"/>
      <color theme="1"/>
      <name val="Barlow Condensed"/>
    </font>
    <font>
      <sz val="10"/>
      <name val="Arial"/>
      <family val="2"/>
    </font>
    <font>
      <sz val="12"/>
      <color rgb="FF002060"/>
      <name val="Barlow Condensed Medium"/>
    </font>
    <font>
      <sz val="11"/>
      <color rgb="FF000000"/>
      <name val="Arial"/>
      <family val="2"/>
      <charset val="1"/>
    </font>
    <font>
      <sz val="8"/>
      <name val="Aptos Narrow"/>
      <family val="2"/>
      <scheme val="minor"/>
    </font>
    <font>
      <sz val="12"/>
      <color rgb="FF000000"/>
      <name val="Barlow Condensed"/>
    </font>
    <font>
      <sz val="9"/>
      <color rgb="FF000000"/>
      <name val="Barlow Condensed"/>
    </font>
    <font>
      <sz val="11"/>
      <name val="Aptos Narrow"/>
      <family val="2"/>
      <scheme val="minor"/>
    </font>
    <font>
      <sz val="11"/>
      <name val="Barlow Condensed Medium"/>
    </font>
    <font>
      <sz val="11"/>
      <name val="Barlow Condensed SemiBold"/>
    </font>
    <font>
      <sz val="11"/>
      <name val="Barlow Condensed"/>
    </font>
    <font>
      <i/>
      <sz val="10"/>
      <name val="Barlow Condensed"/>
    </font>
    <font>
      <sz val="10"/>
      <name val="Barlow Condensed"/>
    </font>
    <font>
      <sz val="11"/>
      <name val="Calibri"/>
      <family val="2"/>
    </font>
    <font>
      <i/>
      <sz val="11"/>
      <name val="Barlow Condensed"/>
    </font>
    <font>
      <i/>
      <sz val="11"/>
      <name val="Barlow Condensed Medium"/>
    </font>
    <font>
      <sz val="10"/>
      <name val="Barlow Condensed Medium"/>
    </font>
    <font>
      <i/>
      <sz val="10"/>
      <name val="Barlow Condensed Medium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7F7F7F"/>
      </right>
      <top/>
      <bottom/>
      <diagonal/>
    </border>
    <border>
      <left/>
      <right style="medium">
        <color rgb="FF7F7F7F"/>
      </right>
      <top/>
      <bottom style="medium">
        <color indexed="64"/>
      </bottom>
      <diagonal/>
    </border>
    <border>
      <left/>
      <right/>
      <top/>
      <bottom style="medium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166" fontId="0" fillId="0" borderId="0" xfId="4" applyNumberFormat="1" applyFont="1"/>
    <xf numFmtId="0" fontId="2" fillId="0" borderId="0" xfId="0" applyFont="1" applyAlignment="1">
      <alignment horizontal="left" vertical="center"/>
    </xf>
    <xf numFmtId="0" fontId="0" fillId="0" borderId="5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167" fontId="1" fillId="0" borderId="4" xfId="1" applyNumberFormat="1" applyBorder="1" applyAlignment="1" applyProtection="1">
      <alignment horizontal="center" vertical="center"/>
    </xf>
    <xf numFmtId="0" fontId="8" fillId="0" borderId="4" xfId="0" applyFont="1" applyBorder="1" applyAlignment="1">
      <alignment vertical="center" wrapText="1"/>
    </xf>
    <xf numFmtId="167" fontId="0" fillId="0" borderId="4" xfId="0" applyNumberFormat="1" applyBorder="1"/>
    <xf numFmtId="0" fontId="0" fillId="0" borderId="7" xfId="0" applyBorder="1"/>
    <xf numFmtId="0" fontId="8" fillId="0" borderId="6" xfId="0" applyFont="1" applyBorder="1" applyAlignment="1">
      <alignment horizontal="justify" vertical="center" wrapText="1"/>
    </xf>
    <xf numFmtId="0" fontId="8" fillId="0" borderId="8" xfId="0" applyFont="1" applyBorder="1" applyAlignment="1">
      <alignment vertical="center" wrapText="1"/>
    </xf>
    <xf numFmtId="0" fontId="0" fillId="0" borderId="9" xfId="0" applyBorder="1"/>
    <xf numFmtId="0" fontId="8" fillId="0" borderId="10" xfId="0" applyFont="1" applyBorder="1" applyAlignment="1">
      <alignment vertical="center" wrapText="1"/>
    </xf>
    <xf numFmtId="3" fontId="0" fillId="0" borderId="11" xfId="0" applyNumberFormat="1" applyBorder="1"/>
    <xf numFmtId="3" fontId="0" fillId="0" borderId="12" xfId="0" applyNumberFormat="1" applyBorder="1"/>
    <xf numFmtId="0" fontId="10" fillId="0" borderId="0" xfId="0" quotePrefix="1" applyFont="1" applyAlignment="1">
      <alignment horizontal="left" vertical="top"/>
    </xf>
    <xf numFmtId="0" fontId="5" fillId="0" borderId="0" xfId="0" applyFont="1"/>
    <xf numFmtId="165" fontId="5" fillId="0" borderId="0" xfId="0" applyNumberFormat="1" applyFont="1"/>
    <xf numFmtId="0" fontId="11" fillId="0" borderId="0" xfId="0" quotePrefix="1" applyFont="1" applyAlignment="1">
      <alignment horizontal="center" wrapText="1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3" fillId="0" borderId="14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 wrapText="1"/>
    </xf>
    <xf numFmtId="165" fontId="15" fillId="0" borderId="1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3" fontId="15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15" xfId="0" applyFont="1" applyBorder="1" applyAlignment="1">
      <alignment vertical="center"/>
    </xf>
    <xf numFmtId="3" fontId="13" fillId="0" borderId="15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vertical="center"/>
    </xf>
    <xf numFmtId="1" fontId="13" fillId="0" borderId="15" xfId="0" applyNumberFormat="1" applyFont="1" applyBorder="1" applyAlignment="1">
      <alignment horizontal="center" vertical="center"/>
    </xf>
    <xf numFmtId="0" fontId="15" fillId="0" borderId="0" xfId="0" applyFont="1" applyAlignment="1">
      <alignment horizontal="justify" vertical="center"/>
    </xf>
    <xf numFmtId="3" fontId="15" fillId="0" borderId="13" xfId="0" applyNumberFormat="1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/>
    </xf>
    <xf numFmtId="3" fontId="15" fillId="0" borderId="15" xfId="0" applyNumberFormat="1" applyFont="1" applyBorder="1" applyAlignment="1">
      <alignment horizontal="center" vertical="center"/>
    </xf>
    <xf numFmtId="0" fontId="18" fillId="0" borderId="0" xfId="0" applyFont="1" applyAlignment="1">
      <alignment horizontal="justify" vertical="center"/>
    </xf>
  </cellXfs>
  <cellStyles count="5">
    <cellStyle name="Migliaia" xfId="1" builtinId="3"/>
    <cellStyle name="Migliaia 3" xfId="2" xr:uid="{00000000-0005-0000-0000-000001000000}"/>
    <cellStyle name="Normal 2 2" xfId="3" xr:uid="{00000000-0005-0000-0000-000002000000}"/>
    <cellStyle name="Normale" xfId="0" builtinId="0"/>
    <cellStyle name="Percentual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Barlow Condensed" panose="00000506000000000000" pitchFamily="2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1'!$Q$2:$Q$21</c:f>
              <c:strCache>
                <c:ptCount val="20"/>
                <c:pt idx="0">
                  <c:v>Valle d'Aosta</c:v>
                </c:pt>
                <c:pt idx="1">
                  <c:v>Trentino-Alto Adige</c:v>
                </c:pt>
                <c:pt idx="2">
                  <c:v>Basilicata</c:v>
                </c:pt>
                <c:pt idx="3">
                  <c:v>Toscana</c:v>
                </c:pt>
                <c:pt idx="4">
                  <c:v>Calabria</c:v>
                </c:pt>
                <c:pt idx="5">
                  <c:v>Molise</c:v>
                </c:pt>
                <c:pt idx="6">
                  <c:v>Abruzzo</c:v>
                </c:pt>
                <c:pt idx="7">
                  <c:v>Umbria</c:v>
                </c:pt>
                <c:pt idx="8">
                  <c:v>Friuli-Venezia Giulia</c:v>
                </c:pt>
                <c:pt idx="9">
                  <c:v>Campania</c:v>
                </c:pt>
                <c:pt idx="10">
                  <c:v>Veneto</c:v>
                </c:pt>
                <c:pt idx="11">
                  <c:v>Marche</c:v>
                </c:pt>
                <c:pt idx="12">
                  <c:v>Piemonte</c:v>
                </c:pt>
                <c:pt idx="13">
                  <c:v>Lombardia</c:v>
                </c:pt>
                <c:pt idx="14">
                  <c:v>Puglia</c:v>
                </c:pt>
                <c:pt idx="15">
                  <c:v>Emilia- Romagna</c:v>
                </c:pt>
                <c:pt idx="16">
                  <c:v>Sardegna</c:v>
                </c:pt>
                <c:pt idx="17">
                  <c:v>Lazio</c:v>
                </c:pt>
                <c:pt idx="18">
                  <c:v>Sicilia</c:v>
                </c:pt>
                <c:pt idx="19">
                  <c:v>Liguria</c:v>
                </c:pt>
              </c:strCache>
            </c:strRef>
          </c:cat>
          <c:val>
            <c:numRef>
              <c:f>'Fig 1'!$R$2:$R$21</c:f>
              <c:numCache>
                <c:formatCode>General</c:formatCode>
                <c:ptCount val="20"/>
                <c:pt idx="0">
                  <c:v>83.152173913043484</c:v>
                </c:pt>
                <c:pt idx="1">
                  <c:v>51.382872375874712</c:v>
                </c:pt>
                <c:pt idx="2">
                  <c:v>46.206896551724135</c:v>
                </c:pt>
                <c:pt idx="3">
                  <c:v>45.454545454545453</c:v>
                </c:pt>
                <c:pt idx="4">
                  <c:v>35.030606566499721</c:v>
                </c:pt>
                <c:pt idx="5">
                  <c:v>32.752179327521787</c:v>
                </c:pt>
                <c:pt idx="6">
                  <c:v>24.1683638832315</c:v>
                </c:pt>
                <c:pt idx="7">
                  <c:v>23.723968966925277</c:v>
                </c:pt>
                <c:pt idx="8">
                  <c:v>21.29489124936773</c:v>
                </c:pt>
                <c:pt idx="9">
                  <c:v>20.351294241944004</c:v>
                </c:pt>
                <c:pt idx="10">
                  <c:v>18.048407288913619</c:v>
                </c:pt>
                <c:pt idx="11">
                  <c:v>18.002081165452655</c:v>
                </c:pt>
                <c:pt idx="12">
                  <c:v>17.949971482115213</c:v>
                </c:pt>
                <c:pt idx="13">
                  <c:v>15.326491485282508</c:v>
                </c:pt>
                <c:pt idx="14">
                  <c:v>15.006553079947576</c:v>
                </c:pt>
                <c:pt idx="15">
                  <c:v>13.01805237732011</c:v>
                </c:pt>
                <c:pt idx="16">
                  <c:v>12.699655496398371</c:v>
                </c:pt>
                <c:pt idx="17">
                  <c:v>11.715357283853137</c:v>
                </c:pt>
                <c:pt idx="18">
                  <c:v>8.7018274784584797</c:v>
                </c:pt>
                <c:pt idx="19">
                  <c:v>7.620481927710844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2C-46CB-9B6E-6812B0E4D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526194079"/>
        <c:axId val="526196575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 1'!$Q$2:$Q$21</c:f>
              <c:strCache>
                <c:ptCount val="20"/>
                <c:pt idx="0">
                  <c:v>Valle d'Aosta</c:v>
                </c:pt>
                <c:pt idx="1">
                  <c:v>Trentino-Alto Adige</c:v>
                </c:pt>
                <c:pt idx="2">
                  <c:v>Basilicata</c:v>
                </c:pt>
                <c:pt idx="3">
                  <c:v>Toscana</c:v>
                </c:pt>
                <c:pt idx="4">
                  <c:v>Calabria</c:v>
                </c:pt>
                <c:pt idx="5">
                  <c:v>Molise</c:v>
                </c:pt>
                <c:pt idx="6">
                  <c:v>Abruzzo</c:v>
                </c:pt>
                <c:pt idx="7">
                  <c:v>Umbria</c:v>
                </c:pt>
                <c:pt idx="8">
                  <c:v>Friuli-Venezia Giulia</c:v>
                </c:pt>
                <c:pt idx="9">
                  <c:v>Campania</c:v>
                </c:pt>
                <c:pt idx="10">
                  <c:v>Veneto</c:v>
                </c:pt>
                <c:pt idx="11">
                  <c:v>Marche</c:v>
                </c:pt>
                <c:pt idx="12">
                  <c:v>Piemonte</c:v>
                </c:pt>
                <c:pt idx="13">
                  <c:v>Lombardia</c:v>
                </c:pt>
                <c:pt idx="14">
                  <c:v>Puglia</c:v>
                </c:pt>
                <c:pt idx="15">
                  <c:v>Emilia- Romagna</c:v>
                </c:pt>
                <c:pt idx="16">
                  <c:v>Sardegna</c:v>
                </c:pt>
                <c:pt idx="17">
                  <c:v>Lazio</c:v>
                </c:pt>
                <c:pt idx="18">
                  <c:v>Sicilia</c:v>
                </c:pt>
                <c:pt idx="19">
                  <c:v>Liguria</c:v>
                </c:pt>
              </c:strCache>
            </c:strRef>
          </c:cat>
          <c:val>
            <c:numRef>
              <c:f>'Fig 1'!$S$2:$S$21</c:f>
              <c:numCache>
                <c:formatCode>General</c:formatCode>
                <c:ptCount val="20"/>
                <c:pt idx="0">
                  <c:v>19.635699359976869</c:v>
                </c:pt>
                <c:pt idx="1">
                  <c:v>19.635699359976869</c:v>
                </c:pt>
                <c:pt idx="2">
                  <c:v>19.635699359976869</c:v>
                </c:pt>
                <c:pt idx="3">
                  <c:v>19.635699359976869</c:v>
                </c:pt>
                <c:pt idx="4">
                  <c:v>19.635699359976869</c:v>
                </c:pt>
                <c:pt idx="5">
                  <c:v>19.635699359976869</c:v>
                </c:pt>
                <c:pt idx="6">
                  <c:v>19.635699359976869</c:v>
                </c:pt>
                <c:pt idx="7">
                  <c:v>19.635699359976869</c:v>
                </c:pt>
                <c:pt idx="8">
                  <c:v>19.635699359976869</c:v>
                </c:pt>
                <c:pt idx="9">
                  <c:v>19.635699359976869</c:v>
                </c:pt>
                <c:pt idx="10">
                  <c:v>19.635699359976869</c:v>
                </c:pt>
                <c:pt idx="11">
                  <c:v>19.635699359976869</c:v>
                </c:pt>
                <c:pt idx="12">
                  <c:v>19.635699359976869</c:v>
                </c:pt>
                <c:pt idx="13">
                  <c:v>19.635699359976869</c:v>
                </c:pt>
                <c:pt idx="14">
                  <c:v>19.635699359976869</c:v>
                </c:pt>
                <c:pt idx="15">
                  <c:v>19.635699359976869</c:v>
                </c:pt>
                <c:pt idx="16">
                  <c:v>19.635699359976869</c:v>
                </c:pt>
                <c:pt idx="17">
                  <c:v>19.635699359976869</c:v>
                </c:pt>
                <c:pt idx="18">
                  <c:v>19.635699359976869</c:v>
                </c:pt>
                <c:pt idx="19">
                  <c:v>19.635699359976869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93-4029-9255-65DB59EF8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94079"/>
        <c:axId val="526196575"/>
      </c:lineChart>
      <c:catAx>
        <c:axId val="5261940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26196575"/>
        <c:crosses val="autoZero"/>
        <c:auto val="1"/>
        <c:lblAlgn val="ctr"/>
        <c:lblOffset val="100"/>
        <c:noMultiLvlLbl val="0"/>
      </c:catAx>
      <c:valAx>
        <c:axId val="52619657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26194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2060"/>
          </a:solidFill>
          <a:latin typeface="Barlow Condensed" panose="00000506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6782294105131"/>
          <c:y val="0.18456260720411663"/>
          <c:w val="0.81140515003192171"/>
          <c:h val="0.633001715265866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 2'!$D$26</c:f>
              <c:strCache>
                <c:ptCount val="1"/>
                <c:pt idx="0">
                  <c:v>Cina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'fig 2'!$C$27:$C$30</c:f>
              <c:strCache>
                <c:ptCount val="4"/>
                <c:pt idx="0">
                  <c:v>Polisilicio</c:v>
                </c:pt>
                <c:pt idx="1">
                  <c:v>Wafers</c:v>
                </c:pt>
                <c:pt idx="2">
                  <c:v>Celle</c:v>
                </c:pt>
                <c:pt idx="3">
                  <c:v>Moduli</c:v>
                </c:pt>
              </c:strCache>
            </c:strRef>
          </c:cat>
          <c:val>
            <c:numRef>
              <c:f>'fig 2'!$D$27:$D$30</c:f>
              <c:numCache>
                <c:formatCode>General</c:formatCode>
                <c:ptCount val="4"/>
                <c:pt idx="0">
                  <c:v>79.400000000000006</c:v>
                </c:pt>
                <c:pt idx="1">
                  <c:v>96.8</c:v>
                </c:pt>
                <c:pt idx="2">
                  <c:v>85.1</c:v>
                </c:pt>
                <c:pt idx="3">
                  <c:v>74.7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1C-4520-8B2E-E57E9DFF5A65}"/>
            </c:ext>
          </c:extLst>
        </c:ser>
        <c:ser>
          <c:idx val="1"/>
          <c:order val="1"/>
          <c:tx>
            <c:strRef>
              <c:f>'fig 2'!$E$26</c:f>
              <c:strCache>
                <c:ptCount val="1"/>
                <c:pt idx="0">
                  <c:v>UE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'fig 2'!$C$27:$C$30</c:f>
              <c:strCache>
                <c:ptCount val="4"/>
                <c:pt idx="0">
                  <c:v>Polisilicio</c:v>
                </c:pt>
                <c:pt idx="1">
                  <c:v>Wafers</c:v>
                </c:pt>
                <c:pt idx="2">
                  <c:v>Celle</c:v>
                </c:pt>
                <c:pt idx="3">
                  <c:v>Moduli</c:v>
                </c:pt>
              </c:strCache>
            </c:strRef>
          </c:cat>
          <c:val>
            <c:numRef>
              <c:f>'fig 2'!$E$27:$E$30</c:f>
              <c:numCache>
                <c:formatCode>General</c:formatCode>
                <c:ptCount val="4"/>
                <c:pt idx="0">
                  <c:v>8</c:v>
                </c:pt>
                <c:pt idx="1">
                  <c:v>0.5</c:v>
                </c:pt>
                <c:pt idx="2">
                  <c:v>0.6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1C-4520-8B2E-E57E9DFF5A65}"/>
            </c:ext>
          </c:extLst>
        </c:ser>
        <c:ser>
          <c:idx val="2"/>
          <c:order val="2"/>
          <c:tx>
            <c:strRef>
              <c:f>'fig 2'!$F$26</c:f>
              <c:strCache>
                <c:ptCount val="1"/>
                <c:pt idx="0">
                  <c:v>America del Nord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2'!$C$27:$C$30</c:f>
              <c:strCache>
                <c:ptCount val="4"/>
                <c:pt idx="0">
                  <c:v>Polisilicio</c:v>
                </c:pt>
                <c:pt idx="1">
                  <c:v>Wafers</c:v>
                </c:pt>
                <c:pt idx="2">
                  <c:v>Celle</c:v>
                </c:pt>
                <c:pt idx="3">
                  <c:v>Moduli</c:v>
                </c:pt>
              </c:strCache>
            </c:strRef>
          </c:cat>
          <c:val>
            <c:numRef>
              <c:f>'fig 2'!$F$27:$F$30</c:f>
              <c:numCache>
                <c:formatCode>General</c:formatCode>
                <c:ptCount val="4"/>
                <c:pt idx="0">
                  <c:v>5.6</c:v>
                </c:pt>
                <c:pt idx="1">
                  <c:v>0</c:v>
                </c:pt>
                <c:pt idx="2">
                  <c:v>0.6</c:v>
                </c:pt>
                <c:pt idx="3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1C-4520-8B2E-E57E9DFF5A65}"/>
            </c:ext>
          </c:extLst>
        </c:ser>
        <c:ser>
          <c:idx val="3"/>
          <c:order val="3"/>
          <c:tx>
            <c:strRef>
              <c:f>'fig 2'!$G$26</c:f>
              <c:strCache>
                <c:ptCount val="1"/>
                <c:pt idx="0">
                  <c:v>APAC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2'!$C$27:$C$30</c:f>
              <c:strCache>
                <c:ptCount val="4"/>
                <c:pt idx="0">
                  <c:v>Polisilicio</c:v>
                </c:pt>
                <c:pt idx="1">
                  <c:v>Wafers</c:v>
                </c:pt>
                <c:pt idx="2">
                  <c:v>Celle</c:v>
                </c:pt>
                <c:pt idx="3">
                  <c:v>Moduli</c:v>
                </c:pt>
              </c:strCache>
            </c:strRef>
          </c:cat>
          <c:val>
            <c:numRef>
              <c:f>'fig 2'!$G$27:$G$30</c:f>
              <c:numCache>
                <c:formatCode>General</c:formatCode>
                <c:ptCount val="4"/>
                <c:pt idx="0">
                  <c:v>6</c:v>
                </c:pt>
                <c:pt idx="1">
                  <c:v>2.5</c:v>
                </c:pt>
                <c:pt idx="2">
                  <c:v>12.4</c:v>
                </c:pt>
                <c:pt idx="3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1C-4520-8B2E-E57E9DFF5A65}"/>
            </c:ext>
          </c:extLst>
        </c:ser>
        <c:ser>
          <c:idx val="4"/>
          <c:order val="4"/>
          <c:tx>
            <c:strRef>
              <c:f>'fig 2'!$H$26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2'!$C$27:$C$30</c:f>
              <c:strCache>
                <c:ptCount val="4"/>
                <c:pt idx="0">
                  <c:v>Polisilicio</c:v>
                </c:pt>
                <c:pt idx="1">
                  <c:v>Wafers</c:v>
                </c:pt>
                <c:pt idx="2">
                  <c:v>Celle</c:v>
                </c:pt>
                <c:pt idx="3">
                  <c:v>Moduli</c:v>
                </c:pt>
              </c:strCache>
            </c:strRef>
          </c:cat>
          <c:val>
            <c:numRef>
              <c:f>'fig 2'!$H$27:$H$30</c:f>
              <c:numCache>
                <c:formatCode>General</c:formatCode>
                <c:ptCount val="4"/>
                <c:pt idx="0">
                  <c:v>0.2</c:v>
                </c:pt>
                <c:pt idx="1">
                  <c:v>0</c:v>
                </c:pt>
                <c:pt idx="2">
                  <c:v>1.1000000000000001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1C-4520-8B2E-E57E9DFF5A65}"/>
            </c:ext>
          </c:extLst>
        </c:ser>
        <c:ser>
          <c:idx val="5"/>
          <c:order val="5"/>
          <c:tx>
            <c:strRef>
              <c:f>'fig 2'!$I$26</c:f>
              <c:strCache>
                <c:ptCount val="1"/>
                <c:pt idx="0">
                  <c:v>Resto del mondo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2'!$C$27:$C$30</c:f>
              <c:strCache>
                <c:ptCount val="4"/>
                <c:pt idx="0">
                  <c:v>Polisilicio</c:v>
                </c:pt>
                <c:pt idx="1">
                  <c:v>Wafers</c:v>
                </c:pt>
                <c:pt idx="2">
                  <c:v>Celle</c:v>
                </c:pt>
                <c:pt idx="3">
                  <c:v>Moduli</c:v>
                </c:pt>
              </c:strCache>
            </c:strRef>
          </c:cat>
          <c:val>
            <c:numRef>
              <c:f>'fig 2'!$I$27:$I$30</c:f>
              <c:numCache>
                <c:formatCode>General</c:formatCode>
                <c:ptCount val="4"/>
                <c:pt idx="0">
                  <c:v>1</c:v>
                </c:pt>
                <c:pt idx="1">
                  <c:v>0.2</c:v>
                </c:pt>
                <c:pt idx="2">
                  <c:v>0.2</c:v>
                </c:pt>
                <c:pt idx="3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1C-4520-8B2E-E57E9DFF5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4691920"/>
        <c:axId val="684692272"/>
      </c:barChart>
      <c:catAx>
        <c:axId val="68469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2060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684692272"/>
        <c:crosses val="autoZero"/>
        <c:auto val="1"/>
        <c:lblAlgn val="ctr"/>
        <c:lblOffset val="100"/>
        <c:noMultiLvlLbl val="0"/>
      </c:catAx>
      <c:valAx>
        <c:axId val="68469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68469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2060"/>
              </a:solidFill>
              <a:latin typeface="Barlow Condensed SemiBold" panose="00000706000000000000" pitchFamily="2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just">
        <a:defRPr>
          <a:latin typeface="Barlow Condensed SemiBold" panose="00000706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56144180284399"/>
          <c:y val="0.23674162070428501"/>
          <c:w val="0.73659933525897203"/>
          <c:h val="0.58400509121764999"/>
        </c:manualLayout>
      </c:layout>
      <c:areaChart>
        <c:grouping val="standard"/>
        <c:varyColors val="0"/>
        <c:ser>
          <c:idx val="0"/>
          <c:order val="0"/>
          <c:tx>
            <c:strRef>
              <c:f>'fig 1 focus'!$N$5</c:f>
              <c:strCache>
                <c:ptCount val="1"/>
                <c:pt idx="0">
                  <c:v>Valore aggiunto</c:v>
                </c:pt>
              </c:strCache>
            </c:strRef>
          </c:tx>
          <c:spPr>
            <a:solidFill>
              <a:srgbClr val="002060"/>
            </a:solidFill>
            <a:ln w="25400">
              <a:noFill/>
            </a:ln>
          </c:spPr>
          <c:cat>
            <c:strRef>
              <c:f>'fig 1 focus'!$O$4:$Y$4</c:f>
              <c:strCache>
                <c:ptCount val="11"/>
                <c:pt idx="0">
                  <c:v>t</c:v>
                </c:pt>
                <c:pt idx="1">
                  <c:v>t+1</c:v>
                </c:pt>
                <c:pt idx="2">
                  <c:v>t+2</c:v>
                </c:pt>
                <c:pt idx="3">
                  <c:v>t+3</c:v>
                </c:pt>
                <c:pt idx="4">
                  <c:v>t+4</c:v>
                </c:pt>
                <c:pt idx="5">
                  <c:v>t+5</c:v>
                </c:pt>
                <c:pt idx="6">
                  <c:v>t+6</c:v>
                </c:pt>
                <c:pt idx="7">
                  <c:v>t+7</c:v>
                </c:pt>
                <c:pt idx="8">
                  <c:v>t+8</c:v>
                </c:pt>
                <c:pt idx="9">
                  <c:v>t+9</c:v>
                </c:pt>
                <c:pt idx="10">
                  <c:v>t+10</c:v>
                </c:pt>
              </c:strCache>
            </c:strRef>
          </c:cat>
          <c:val>
            <c:numRef>
              <c:f>'fig 1 focus'!$O$5:$Y$5</c:f>
              <c:numCache>
                <c:formatCode>General</c:formatCode>
                <c:ptCount val="11"/>
                <c:pt idx="0">
                  <c:v>327.39999999999998</c:v>
                </c:pt>
                <c:pt idx="1">
                  <c:v>479.79999999999995</c:v>
                </c:pt>
                <c:pt idx="2">
                  <c:v>237</c:v>
                </c:pt>
                <c:pt idx="3">
                  <c:v>200.4</c:v>
                </c:pt>
                <c:pt idx="4">
                  <c:v>199.9</c:v>
                </c:pt>
                <c:pt idx="5">
                  <c:v>199.9</c:v>
                </c:pt>
                <c:pt idx="6">
                  <c:v>199.9</c:v>
                </c:pt>
                <c:pt idx="7">
                  <c:v>199.9</c:v>
                </c:pt>
                <c:pt idx="8">
                  <c:v>199.9</c:v>
                </c:pt>
                <c:pt idx="9">
                  <c:v>199.9</c:v>
                </c:pt>
                <c:pt idx="10">
                  <c:v>199.9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D0-4FD9-9A67-0BE1A047E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26766"/>
        <c:axId val="6107040"/>
      </c:areaChart>
      <c:lineChart>
        <c:grouping val="standard"/>
        <c:varyColors val="0"/>
        <c:ser>
          <c:idx val="1"/>
          <c:order val="1"/>
          <c:tx>
            <c:strRef>
              <c:f>'fig 1 focus'!$N$6</c:f>
              <c:strCache>
                <c:ptCount val="1"/>
                <c:pt idx="0">
                  <c:v>Occupazione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'fig 1 focus'!$O$4:$Y$4</c:f>
              <c:strCache>
                <c:ptCount val="11"/>
                <c:pt idx="0">
                  <c:v>t</c:v>
                </c:pt>
                <c:pt idx="1">
                  <c:v>t+1</c:v>
                </c:pt>
                <c:pt idx="2">
                  <c:v>t+2</c:v>
                </c:pt>
                <c:pt idx="3">
                  <c:v>t+3</c:v>
                </c:pt>
                <c:pt idx="4">
                  <c:v>t+4</c:v>
                </c:pt>
                <c:pt idx="5">
                  <c:v>t+5</c:v>
                </c:pt>
                <c:pt idx="6">
                  <c:v>t+6</c:v>
                </c:pt>
                <c:pt idx="7">
                  <c:v>t+7</c:v>
                </c:pt>
                <c:pt idx="8">
                  <c:v>t+8</c:v>
                </c:pt>
                <c:pt idx="9">
                  <c:v>t+9</c:v>
                </c:pt>
                <c:pt idx="10">
                  <c:v>t+10</c:v>
                </c:pt>
              </c:strCache>
            </c:strRef>
          </c:cat>
          <c:val>
            <c:numRef>
              <c:f>'fig 1 focus'!$O$6:$Y$6</c:f>
              <c:numCache>
                <c:formatCode>#,##0</c:formatCode>
                <c:ptCount val="11"/>
                <c:pt idx="0">
                  <c:v>4432</c:v>
                </c:pt>
                <c:pt idx="1">
                  <c:v>6959</c:v>
                </c:pt>
                <c:pt idx="2">
                  <c:v>2877</c:v>
                </c:pt>
                <c:pt idx="3">
                  <c:v>2279</c:v>
                </c:pt>
                <c:pt idx="4">
                  <c:v>2272</c:v>
                </c:pt>
                <c:pt idx="5">
                  <c:v>2272</c:v>
                </c:pt>
                <c:pt idx="6">
                  <c:v>2272</c:v>
                </c:pt>
                <c:pt idx="7">
                  <c:v>2272</c:v>
                </c:pt>
                <c:pt idx="8">
                  <c:v>2272</c:v>
                </c:pt>
                <c:pt idx="9">
                  <c:v>2272</c:v>
                </c:pt>
                <c:pt idx="10">
                  <c:v>2272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7D0-4FD9-9A67-0BE1A047E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30781230"/>
        <c:axId val="3076784"/>
      </c:lineChart>
      <c:catAx>
        <c:axId val="1482676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crossAx val="6107040"/>
        <c:crosses val="autoZero"/>
        <c:auto val="1"/>
        <c:lblAlgn val="ctr"/>
        <c:lblOffset val="100"/>
        <c:noMultiLvlLbl val="0"/>
      </c:catAx>
      <c:valAx>
        <c:axId val="6107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/>
              <a:lstStyle/>
              <a:p>
                <a:pPr>
                  <a:defRPr b="0"/>
                </a:pPr>
                <a:r>
                  <a:rPr lang="it-IT" b="0"/>
                  <a:t>Occupati a tempo pieno</a:t>
                </a:r>
              </a:p>
            </c:rich>
          </c:tx>
          <c:layout>
            <c:manualLayout>
              <c:xMode val="edge"/>
              <c:yMode val="edge"/>
              <c:x val="2.4246357147071001E-2"/>
              <c:y val="0.33039881204921501"/>
            </c:manualLayout>
          </c:layout>
          <c:overlay val="0"/>
          <c:spPr>
            <a:noFill/>
            <a:ln w="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480">
            <a:noFill/>
          </a:ln>
        </c:spPr>
        <c:crossAx val="14826766"/>
        <c:crosses val="autoZero"/>
        <c:crossBetween val="between"/>
      </c:valAx>
      <c:catAx>
        <c:axId val="3078123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76784"/>
        <c:crosses val="autoZero"/>
        <c:auto val="1"/>
        <c:lblAlgn val="ctr"/>
        <c:lblOffset val="100"/>
        <c:noMultiLvlLbl val="0"/>
      </c:catAx>
      <c:valAx>
        <c:axId val="3076784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0"/>
                </a:pPr>
                <a:r>
                  <a:rPr lang="it-IT" b="0"/>
                  <a:t>Valore aggiunto (mln di Euro)</a:t>
                </a:r>
              </a:p>
            </c:rich>
          </c:tx>
          <c:layout>
            <c:manualLayout>
              <c:xMode val="edge"/>
              <c:yMode val="edge"/>
              <c:x val="0.95486991917881003"/>
              <c:y val="0.288926601612219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6480">
            <a:noFill/>
          </a:ln>
        </c:spPr>
        <c:crossAx val="30781230"/>
        <c:crosses val="max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txPr>
    <a:bodyPr/>
    <a:lstStyle/>
    <a:p>
      <a:pPr>
        <a:defRPr>
          <a:latin typeface="Barlow Condensed" panose="00000506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6186398936637"/>
          <c:y val="0.1486868686868687"/>
          <c:w val="0.77623136921509495"/>
          <c:h val="0.641244571701264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2 focus'!$B$3</c:f>
              <c:strCache>
                <c:ptCount val="1"/>
                <c:pt idx="0">
                  <c:v>3SUN e indotto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'fig 2 focus'!$A$4:$A$7</c:f>
              <c:strCache>
                <c:ptCount val="4"/>
                <c:pt idx="0">
                  <c:v>3SUN - Moduli e celle</c:v>
                </c:pt>
                <c:pt idx="1">
                  <c:v>Vetro solare</c:v>
                </c:pt>
                <c:pt idx="2">
                  <c:v>Wafer </c:v>
                </c:pt>
                <c:pt idx="3">
                  <c:v>Vetro solare  &amp; wafer</c:v>
                </c:pt>
              </c:strCache>
            </c:strRef>
          </c:cat>
          <c:val>
            <c:numRef>
              <c:f>'fig 2 focus'!$B$4:$B$7</c:f>
              <c:numCache>
                <c:formatCode>_-* #,##0_-;\-* #,##0_-;_-* \-??_-;_-@_-</c:formatCode>
                <c:ptCount val="4"/>
                <c:pt idx="0">
                  <c:v>2272</c:v>
                </c:pt>
                <c:pt idx="1">
                  <c:v>2272</c:v>
                </c:pt>
                <c:pt idx="2">
                  <c:v>2272</c:v>
                </c:pt>
                <c:pt idx="3">
                  <c:v>2272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F0-40B4-B32B-40E5D38D745E}"/>
            </c:ext>
          </c:extLst>
        </c:ser>
        <c:ser>
          <c:idx val="1"/>
          <c:order val="1"/>
          <c:tx>
            <c:strRef>
              <c:f>'fig 2 focus'!$C$3</c:f>
              <c:strCache>
                <c:ptCount val="1"/>
                <c:pt idx="0">
                  <c:v>Addetti vetro solare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F0-40B4-B32B-40E5D38D745E}"/>
              </c:ext>
            </c:extLst>
          </c:dPt>
          <c:cat>
            <c:strRef>
              <c:f>'fig 2 focus'!$A$4:$A$7</c:f>
              <c:strCache>
                <c:ptCount val="4"/>
                <c:pt idx="0">
                  <c:v>3SUN - Moduli e celle</c:v>
                </c:pt>
                <c:pt idx="1">
                  <c:v>Vetro solare</c:v>
                </c:pt>
                <c:pt idx="2">
                  <c:v>Wafer </c:v>
                </c:pt>
                <c:pt idx="3">
                  <c:v>Vetro solare  &amp; wafer</c:v>
                </c:pt>
              </c:strCache>
            </c:strRef>
          </c:cat>
          <c:val>
            <c:numRef>
              <c:f>'fig 2 focus'!$C$4:$C$7</c:f>
              <c:numCache>
                <c:formatCode>General</c:formatCode>
                <c:ptCount val="4"/>
                <c:pt idx="1">
                  <c:v>1335</c:v>
                </c:pt>
                <c:pt idx="2" formatCode="_-* #,##0_-;\-* #,##0_-;_-* \-??_-;_-@_-">
                  <c:v>2066</c:v>
                </c:pt>
                <c:pt idx="3">
                  <c:v>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F0-40B4-B32B-40E5D38D745E}"/>
            </c:ext>
          </c:extLst>
        </c:ser>
        <c:ser>
          <c:idx val="2"/>
          <c:order val="2"/>
          <c:tx>
            <c:strRef>
              <c:f>'fig 2 focus'!$D$3</c:f>
              <c:strCache>
                <c:ptCount val="1"/>
                <c:pt idx="0">
                  <c:v>Addetti Wafer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2 focus'!$A$4:$A$7</c:f>
              <c:strCache>
                <c:ptCount val="4"/>
                <c:pt idx="0">
                  <c:v>3SUN - Moduli e celle</c:v>
                </c:pt>
                <c:pt idx="1">
                  <c:v>Vetro solare</c:v>
                </c:pt>
                <c:pt idx="2">
                  <c:v>Wafer </c:v>
                </c:pt>
                <c:pt idx="3">
                  <c:v>Vetro solare  &amp; wafer</c:v>
                </c:pt>
              </c:strCache>
            </c:strRef>
          </c:cat>
          <c:val>
            <c:numRef>
              <c:f>'fig 2 focus'!$D$4:$D$7</c:f>
              <c:numCache>
                <c:formatCode>General</c:formatCode>
                <c:ptCount val="4"/>
                <c:pt idx="3">
                  <c:v>2066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F0-40B4-B32B-40E5D38D7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2769936"/>
        <c:axId val="522773776"/>
      </c:barChart>
      <c:lineChart>
        <c:grouping val="stacked"/>
        <c:varyColors val="0"/>
        <c:ser>
          <c:idx val="3"/>
          <c:order val="3"/>
          <c:tx>
            <c:strRef>
              <c:f>'fig 2 focus'!$E$3</c:f>
              <c:strCache>
                <c:ptCount val="1"/>
                <c:pt idx="0">
                  <c:v>VA totale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  <a:prstDash val="sysDot"/>
              </a:ln>
              <a:effectLst/>
            </c:spPr>
          </c:marker>
          <c:cat>
            <c:strRef>
              <c:f>'fig 2 focus'!$A$4:$A$7</c:f>
              <c:strCache>
                <c:ptCount val="4"/>
                <c:pt idx="0">
                  <c:v>3SUN - Moduli e celle</c:v>
                </c:pt>
                <c:pt idx="1">
                  <c:v>Vetro solare</c:v>
                </c:pt>
                <c:pt idx="2">
                  <c:v>Wafer </c:v>
                </c:pt>
                <c:pt idx="3">
                  <c:v>Vetro solare  &amp; wafer</c:v>
                </c:pt>
              </c:strCache>
            </c:strRef>
          </c:cat>
          <c:val>
            <c:numRef>
              <c:f>'fig 2 focus'!$E$4:$E$7</c:f>
              <c:numCache>
                <c:formatCode>General</c:formatCode>
                <c:ptCount val="4"/>
                <c:pt idx="0">
                  <c:v>199.9</c:v>
                </c:pt>
                <c:pt idx="1">
                  <c:v>290.3</c:v>
                </c:pt>
                <c:pt idx="2">
                  <c:v>352.9</c:v>
                </c:pt>
                <c:pt idx="3">
                  <c:v>443.5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F0-40B4-B32B-40E5D38D7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22272"/>
        <c:axId val="524821792"/>
      </c:lineChart>
      <c:catAx>
        <c:axId val="52276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22773776"/>
        <c:crosses val="autoZero"/>
        <c:auto val="1"/>
        <c:lblAlgn val="ctr"/>
        <c:lblOffset val="100"/>
        <c:noMultiLvlLbl val="0"/>
      </c:catAx>
      <c:valAx>
        <c:axId val="522773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arlow Condensed" panose="00000506000000000000" pitchFamily="2" charset="0"/>
                    <a:ea typeface="+mn-ea"/>
                    <a:cs typeface="+mn-cs"/>
                  </a:defRPr>
                </a:pPr>
                <a:r>
                  <a:rPr lang="it-IT"/>
                  <a:t>Occupati a tempo pieno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Barlow Condensed" panose="00000506000000000000" pitchFamily="2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_-* #,##0_-;\-* #,##0_-;_-* \-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22769936"/>
        <c:crosses val="autoZero"/>
        <c:crossBetween val="between"/>
      </c:valAx>
      <c:valAx>
        <c:axId val="5248217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arlow Condensed" panose="00000506000000000000" pitchFamily="2" charset="0"/>
                    <a:ea typeface="+mn-ea"/>
                    <a:cs typeface="+mn-cs"/>
                  </a:defRPr>
                </a:pPr>
                <a:r>
                  <a:rPr lang="it-IT"/>
                  <a:t>Valore aggiunto (milioni di euro)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Barlow Condensed" panose="00000506000000000000" pitchFamily="2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24822272"/>
        <c:crosses val="max"/>
        <c:crossBetween val="between"/>
      </c:valAx>
      <c:catAx>
        <c:axId val="524822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4821792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99289516830962"/>
          <c:y val="0.87195164240833534"/>
          <c:w val="0.72029869980905348"/>
          <c:h val="6.74422969856040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rlow Condensed" panose="00000506000000000000" pitchFamily="2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arlow Condensed" panose="00000506000000000000" pitchFamily="2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355600</xdr:colOff>
      <xdr:row>17</xdr:row>
      <xdr:rowOff>6350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CB5385D-8118-CDDB-ED67-F3CE7A358F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488950</xdr:colOff>
      <xdr:row>8</xdr:row>
      <xdr:rowOff>101600</xdr:rowOff>
    </xdr:from>
    <xdr:to>
      <xdr:col>10</xdr:col>
      <xdr:colOff>234950</xdr:colOff>
      <xdr:row>9</xdr:row>
      <xdr:rowOff>139700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A6872B11-ED20-6726-8FC7-D0404DA7552E}"/>
            </a:ext>
          </a:extLst>
        </xdr:cNvPr>
        <xdr:cNvSpPr txBox="1"/>
      </xdr:nvSpPr>
      <xdr:spPr>
        <a:xfrm>
          <a:off x="5365750" y="1625600"/>
          <a:ext cx="9652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latin typeface="Barlow Condensed" panose="00000506000000000000" pitchFamily="2" charset="0"/>
            </a:rPr>
            <a:t>ITALIA=</a:t>
          </a:r>
          <a:r>
            <a:rPr lang="it-IT" sz="1100" baseline="0">
              <a:latin typeface="Barlow Condensed" panose="00000506000000000000" pitchFamily="2" charset="0"/>
            </a:rPr>
            <a:t> 19,6%</a:t>
          </a:r>
          <a:endParaRPr lang="it-IT" sz="1100">
            <a:latin typeface="Barlow Condensed" panose="00000506000000000000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2</xdr:row>
      <xdr:rowOff>167640</xdr:rowOff>
    </xdr:from>
    <xdr:to>
      <xdr:col>7</xdr:col>
      <xdr:colOff>260350</xdr:colOff>
      <xdr:row>21</xdr:row>
      <xdr:rowOff>17780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E0B01EE-624B-4EDF-C223-1213C5C11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47625</xdr:rowOff>
    </xdr:from>
    <xdr:to>
      <xdr:col>10</xdr:col>
      <xdr:colOff>93345</xdr:colOff>
      <xdr:row>17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DD3FA35-A92E-4B6C-BF02-F7B0815ED7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35560</xdr:colOff>
      <xdr:row>1</xdr:row>
      <xdr:rowOff>6985</xdr:rowOff>
    </xdr:from>
    <xdr:to>
      <xdr:col>17</xdr:col>
      <xdr:colOff>344170</xdr:colOff>
      <xdr:row>18</xdr:row>
      <xdr:rowOff>4445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2659B51-6E03-37BA-EF77-FDD38D8A79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0C5A7-9568-462B-81DA-AF76C0CFE413}">
  <dimension ref="A1:A8"/>
  <sheetViews>
    <sheetView workbookViewId="0">
      <selection activeCell="A9" sqref="A9"/>
    </sheetView>
  </sheetViews>
  <sheetFormatPr defaultRowHeight="15" x14ac:dyDescent="0.25"/>
  <sheetData>
    <row r="1" spans="1:1" x14ac:dyDescent="0.25">
      <c r="A1" t="str">
        <f>'tab 1'!A1</f>
        <v>Tabella 1.  Emissioni italiane di gas a effetto serra per settore nel periodo 1990-2022 (MtCO2-eq, in % e in var. %)</v>
      </c>
    </row>
    <row r="2" spans="1:1" x14ac:dyDescent="0.25">
      <c r="A2" t="str">
        <f>'tab 2'!A1</f>
        <v xml:space="preserve">Tabella 2. Consumi interni lordi per fonte energetica primaria (Ktep, 2021) (a)   </v>
      </c>
    </row>
    <row r="3" spans="1:1" x14ac:dyDescent="0.25">
      <c r="A3" t="str">
        <f>'Fig 1'!A1</f>
        <v>Figura 1. Contributo delle fonti rinnovabili ai consumi interni*lordi (in %, 2021)   (a)</v>
      </c>
    </row>
    <row r="4" spans="1:1" x14ac:dyDescent="0.25">
      <c r="A4" t="str">
        <f>'tab 3'!A1</f>
        <v>Tab.3 Mix elettrico per fonte (% e copertura Gwh, 2022)</v>
      </c>
    </row>
    <row r="5" spans="1:1" x14ac:dyDescent="0.25">
      <c r="A5" t="str">
        <f>'tab 4'!A1</f>
        <v>Tab. 4. Capacità solare installata, Italia (2023)</v>
      </c>
    </row>
    <row r="6" spans="1:1" x14ac:dyDescent="0.25">
      <c r="A6" t="str">
        <f>'fig 2'!A2</f>
        <v>Figura 2: Capacità produttiva PV per segmento, 2021</v>
      </c>
    </row>
    <row r="7" spans="1:1" x14ac:dyDescent="0.25">
      <c r="A7" t="str">
        <f>'fig 1 focus'!A1</f>
        <v>Stima dell’impatto economico complessivo di 3SUN su occupazione e valore aggiunto</v>
      </c>
    </row>
    <row r="8" spans="1:1" x14ac:dyDescent="0.25">
      <c r="A8" t="str">
        <f>'fig 2 focus'!I1</f>
        <v xml:space="preserve">Scenari di reshoring a confronto: effetti su valore aggiunto e occupazione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workbookViewId="0">
      <selection activeCell="H24" sqref="H24"/>
    </sheetView>
  </sheetViews>
  <sheetFormatPr defaultRowHeight="15" x14ac:dyDescent="0.25"/>
  <cols>
    <col min="1" max="1" width="24.5703125" style="30" customWidth="1"/>
    <col min="2" max="5" width="21.5703125" style="26" customWidth="1"/>
    <col min="6" max="11" width="9.140625" style="26"/>
  </cols>
  <sheetData>
    <row r="1" spans="1:5" x14ac:dyDescent="0.25">
      <c r="A1" s="30" t="s">
        <v>105</v>
      </c>
    </row>
    <row r="3" spans="1:5" ht="16.5" x14ac:dyDescent="0.25">
      <c r="A3" s="36"/>
      <c r="B3" s="37" t="s">
        <v>71</v>
      </c>
      <c r="C3" s="37" t="s">
        <v>72</v>
      </c>
      <c r="D3" s="37" t="s">
        <v>73</v>
      </c>
      <c r="E3" s="37" t="s">
        <v>70</v>
      </c>
    </row>
    <row r="4" spans="1:5" ht="16.5" x14ac:dyDescent="0.25">
      <c r="A4" s="31"/>
      <c r="B4" s="27"/>
      <c r="C4" s="27"/>
      <c r="D4" s="27"/>
      <c r="E4" s="27"/>
    </row>
    <row r="5" spans="1:5" ht="16.5" x14ac:dyDescent="0.25">
      <c r="A5" s="32" t="s">
        <v>67</v>
      </c>
      <c r="B5" s="28">
        <v>136.9</v>
      </c>
      <c r="C5" s="28">
        <v>94.4</v>
      </c>
      <c r="D5" s="28">
        <v>-31</v>
      </c>
      <c r="E5" s="28">
        <v>24</v>
      </c>
    </row>
    <row r="6" spans="1:5" ht="16.5" x14ac:dyDescent="0.25">
      <c r="A6" s="33" t="s">
        <v>1</v>
      </c>
      <c r="B6" s="29">
        <v>128.80000000000001</v>
      </c>
      <c r="C6" s="29">
        <v>77.3</v>
      </c>
      <c r="D6" s="29">
        <v>-40</v>
      </c>
      <c r="E6" s="29">
        <v>20</v>
      </c>
    </row>
    <row r="7" spans="1:5" ht="16.5" x14ac:dyDescent="0.25">
      <c r="A7" s="33" t="s">
        <v>2</v>
      </c>
      <c r="B7" s="29">
        <v>100.3</v>
      </c>
      <c r="C7" s="29">
        <v>108.7</v>
      </c>
      <c r="D7" s="29">
        <v>8</v>
      </c>
      <c r="E7" s="29">
        <v>28.000000000000004</v>
      </c>
    </row>
    <row r="8" spans="1:5" ht="16.5" x14ac:dyDescent="0.25">
      <c r="A8" s="33" t="s">
        <v>68</v>
      </c>
      <c r="B8" s="29">
        <v>77.099999999999994</v>
      </c>
      <c r="C8" s="29">
        <v>68.3</v>
      </c>
      <c r="D8" s="29">
        <v>-11</v>
      </c>
      <c r="E8" s="29">
        <v>17</v>
      </c>
    </row>
    <row r="9" spans="1:5" ht="16.5" x14ac:dyDescent="0.25">
      <c r="A9" s="33" t="s">
        <v>3</v>
      </c>
      <c r="B9" s="29">
        <v>38</v>
      </c>
      <c r="C9" s="29">
        <v>30.8</v>
      </c>
      <c r="D9" s="29">
        <v>-19</v>
      </c>
      <c r="E9" s="29">
        <v>8</v>
      </c>
    </row>
    <row r="10" spans="1:5" ht="16.5" x14ac:dyDescent="0.25">
      <c r="A10" s="32" t="s">
        <v>4</v>
      </c>
      <c r="B10" s="28">
        <v>19</v>
      </c>
      <c r="C10" s="28">
        <v>20.100000000000001</v>
      </c>
      <c r="D10" s="28">
        <v>6</v>
      </c>
      <c r="E10" s="28">
        <v>5</v>
      </c>
    </row>
    <row r="11" spans="1:5" ht="16.5" x14ac:dyDescent="0.25">
      <c r="A11" s="33" t="s">
        <v>69</v>
      </c>
      <c r="B11" s="29">
        <v>22.2</v>
      </c>
      <c r="C11" s="29">
        <v>13</v>
      </c>
      <c r="D11" s="29">
        <v>-41</v>
      </c>
      <c r="E11" s="29">
        <v>3</v>
      </c>
    </row>
    <row r="12" spans="1:5" ht="16.5" x14ac:dyDescent="0.25">
      <c r="A12" s="33" t="s">
        <v>5</v>
      </c>
      <c r="B12" s="29">
        <v>-3.6</v>
      </c>
      <c r="C12" s="29">
        <v>-21.2</v>
      </c>
      <c r="D12" s="29">
        <v>488.99999999999994</v>
      </c>
      <c r="E12" s="29">
        <v>-5</v>
      </c>
    </row>
    <row r="13" spans="1:5" ht="16.5" x14ac:dyDescent="0.25">
      <c r="A13" s="38" t="s">
        <v>6</v>
      </c>
      <c r="B13" s="39">
        <v>518.70000000000005</v>
      </c>
      <c r="C13" s="39">
        <v>391.4</v>
      </c>
      <c r="D13" s="39">
        <v>-25</v>
      </c>
      <c r="E13" s="39">
        <v>100</v>
      </c>
    </row>
    <row r="14" spans="1:5" x14ac:dyDescent="0.25">
      <c r="A14" s="30" t="s">
        <v>80</v>
      </c>
    </row>
    <row r="15" spans="1:5" x14ac:dyDescent="0.25">
      <c r="A15" s="35"/>
    </row>
    <row r="17" spans="1:1" x14ac:dyDescent="0.25">
      <c r="A17" s="30" t="s">
        <v>106</v>
      </c>
    </row>
    <row r="18" spans="1:1" x14ac:dyDescent="0.25">
      <c r="A18" s="30" t="s">
        <v>107</v>
      </c>
    </row>
    <row r="19" spans="1:1" x14ac:dyDescent="0.25">
      <c r="A19" s="30" t="s">
        <v>108</v>
      </c>
    </row>
    <row r="20" spans="1:1" x14ac:dyDescent="0.25">
      <c r="A20" s="30" t="s">
        <v>109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8"/>
  <sheetViews>
    <sheetView workbookViewId="0">
      <selection activeCell="M24" sqref="M24"/>
    </sheetView>
  </sheetViews>
  <sheetFormatPr defaultRowHeight="15" x14ac:dyDescent="0.25"/>
  <cols>
    <col min="1" max="1" width="23.5703125" style="26" customWidth="1"/>
    <col min="2" max="13" width="9.140625" style="26"/>
  </cols>
  <sheetData>
    <row r="1" spans="1:8" x14ac:dyDescent="0.25">
      <c r="A1" s="40" t="s">
        <v>74</v>
      </c>
    </row>
    <row r="2" spans="1:8" ht="16.5" x14ac:dyDescent="0.25">
      <c r="A2" s="41"/>
      <c r="B2" s="42" t="s">
        <v>7</v>
      </c>
      <c r="C2" s="42" t="s">
        <v>8</v>
      </c>
      <c r="D2" s="42" t="s">
        <v>9</v>
      </c>
      <c r="E2" s="42" t="s">
        <v>10</v>
      </c>
      <c r="F2" s="42" t="s">
        <v>11</v>
      </c>
      <c r="G2" s="42" t="s">
        <v>12</v>
      </c>
      <c r="H2" s="43" t="s">
        <v>13</v>
      </c>
    </row>
    <row r="3" spans="1:8" x14ac:dyDescent="0.25">
      <c r="A3" s="34" t="s">
        <v>14</v>
      </c>
      <c r="B3" s="46">
        <v>0</v>
      </c>
      <c r="C3" s="46">
        <v>810</v>
      </c>
      <c r="D3" s="47">
        <v>1399</v>
      </c>
      <c r="E3" s="46">
        <v>712</v>
      </c>
      <c r="F3" s="46">
        <v>15</v>
      </c>
      <c r="G3" s="46">
        <v>9</v>
      </c>
      <c r="H3" s="48">
        <v>2946</v>
      </c>
    </row>
    <row r="4" spans="1:8" x14ac:dyDescent="0.25">
      <c r="A4" s="34" t="s">
        <v>15</v>
      </c>
      <c r="B4" s="46">
        <v>0</v>
      </c>
      <c r="C4" s="46">
        <v>391</v>
      </c>
      <c r="D4" s="46">
        <v>273</v>
      </c>
      <c r="E4" s="46">
        <v>536</v>
      </c>
      <c r="F4" s="46">
        <v>26</v>
      </c>
      <c r="G4" s="46">
        <v>-66</v>
      </c>
      <c r="H4" s="48">
        <v>1160</v>
      </c>
    </row>
    <row r="5" spans="1:8" x14ac:dyDescent="0.25">
      <c r="A5" s="34" t="s">
        <v>16</v>
      </c>
      <c r="B5" s="46">
        <v>0</v>
      </c>
      <c r="C5" s="47">
        <v>1186</v>
      </c>
      <c r="D5" s="47">
        <v>1910</v>
      </c>
      <c r="E5" s="47">
        <v>1259</v>
      </c>
      <c r="F5" s="46">
        <v>15</v>
      </c>
      <c r="G5" s="46">
        <v>-776</v>
      </c>
      <c r="H5" s="48">
        <v>3594</v>
      </c>
    </row>
    <row r="6" spans="1:8" x14ac:dyDescent="0.25">
      <c r="A6" s="34" t="s">
        <v>17</v>
      </c>
      <c r="B6" s="46">
        <v>0</v>
      </c>
      <c r="C6" s="47">
        <v>3177</v>
      </c>
      <c r="D6" s="47">
        <v>2141</v>
      </c>
      <c r="E6" s="47">
        <v>1541</v>
      </c>
      <c r="F6" s="46">
        <v>117</v>
      </c>
      <c r="G6" s="46">
        <v>597</v>
      </c>
      <c r="H6" s="48">
        <v>7572</v>
      </c>
    </row>
    <row r="7" spans="1:8" x14ac:dyDescent="0.25">
      <c r="A7" s="34" t="s">
        <v>18</v>
      </c>
      <c r="B7" s="46">
        <v>5</v>
      </c>
      <c r="C7" s="47">
        <v>4517</v>
      </c>
      <c r="D7" s="47">
        <v>8682</v>
      </c>
      <c r="E7" s="47">
        <v>2048</v>
      </c>
      <c r="F7" s="46">
        <v>201</v>
      </c>
      <c r="G7" s="46">
        <v>281</v>
      </c>
      <c r="H7" s="48">
        <v>15732</v>
      </c>
    </row>
    <row r="8" spans="1:8" x14ac:dyDescent="0.25">
      <c r="A8" s="34" t="s">
        <v>75</v>
      </c>
      <c r="B8" s="46">
        <v>131</v>
      </c>
      <c r="C8" s="46">
        <v>860</v>
      </c>
      <c r="D8" s="47">
        <v>1842</v>
      </c>
      <c r="E8" s="46">
        <v>842</v>
      </c>
      <c r="F8" s="46">
        <v>18</v>
      </c>
      <c r="G8" s="46">
        <v>261</v>
      </c>
      <c r="H8" s="48">
        <v>3954</v>
      </c>
    </row>
    <row r="9" spans="1:8" x14ac:dyDescent="0.25">
      <c r="A9" s="34" t="s">
        <v>20</v>
      </c>
      <c r="B9" s="47">
        <v>1066</v>
      </c>
      <c r="C9" s="47">
        <v>3832</v>
      </c>
      <c r="D9" s="47">
        <v>3136</v>
      </c>
      <c r="E9" s="47">
        <v>1187</v>
      </c>
      <c r="F9" s="46">
        <v>56</v>
      </c>
      <c r="G9" s="46">
        <v>855</v>
      </c>
      <c r="H9" s="48">
        <v>10132</v>
      </c>
    </row>
    <row r="10" spans="1:8" x14ac:dyDescent="0.25">
      <c r="A10" s="34" t="s">
        <v>21</v>
      </c>
      <c r="B10" s="46">
        <v>150</v>
      </c>
      <c r="C10" s="47">
        <v>1310</v>
      </c>
      <c r="D10" s="47">
        <v>1293</v>
      </c>
      <c r="E10" s="46">
        <v>253</v>
      </c>
      <c r="F10" s="46">
        <v>0</v>
      </c>
      <c r="G10" s="46">
        <v>314</v>
      </c>
      <c r="H10" s="48">
        <v>3320</v>
      </c>
    </row>
    <row r="11" spans="1:8" x14ac:dyDescent="0.25">
      <c r="A11" s="34" t="s">
        <v>22</v>
      </c>
      <c r="B11" s="46">
        <v>30</v>
      </c>
      <c r="C11" s="47">
        <v>5742</v>
      </c>
      <c r="D11" s="47">
        <v>14852</v>
      </c>
      <c r="E11" s="47">
        <v>4077</v>
      </c>
      <c r="F11" s="46">
        <v>393</v>
      </c>
      <c r="G11" s="47">
        <v>1508</v>
      </c>
      <c r="H11" s="48">
        <v>26601</v>
      </c>
    </row>
    <row r="12" spans="1:8" x14ac:dyDescent="0.25">
      <c r="A12" s="34" t="s">
        <v>23</v>
      </c>
      <c r="B12" s="46">
        <v>1</v>
      </c>
      <c r="C12" s="47">
        <v>1083</v>
      </c>
      <c r="D12" s="46">
        <v>826</v>
      </c>
      <c r="E12" s="46">
        <v>519</v>
      </c>
      <c r="F12" s="46">
        <v>0</v>
      </c>
      <c r="G12" s="46">
        <v>454</v>
      </c>
      <c r="H12" s="48">
        <v>2883</v>
      </c>
    </row>
    <row r="13" spans="1:8" x14ac:dyDescent="0.25">
      <c r="A13" s="34" t="s">
        <v>24</v>
      </c>
      <c r="B13" s="46">
        <v>0</v>
      </c>
      <c r="C13" s="46">
        <v>249</v>
      </c>
      <c r="D13" s="46">
        <v>381</v>
      </c>
      <c r="E13" s="46">
        <v>263</v>
      </c>
      <c r="F13" s="46">
        <v>25</v>
      </c>
      <c r="G13" s="46">
        <v>-114</v>
      </c>
      <c r="H13" s="49">
        <v>803</v>
      </c>
    </row>
    <row r="14" spans="1:8" x14ac:dyDescent="0.25">
      <c r="A14" s="34" t="s">
        <v>25</v>
      </c>
      <c r="B14" s="46">
        <v>0</v>
      </c>
      <c r="C14" s="47">
        <v>3262</v>
      </c>
      <c r="D14" s="47">
        <v>7021</v>
      </c>
      <c r="E14" s="47">
        <v>2203</v>
      </c>
      <c r="F14" s="46">
        <v>90</v>
      </c>
      <c r="G14" s="46">
        <v>-304</v>
      </c>
      <c r="H14" s="48">
        <v>12273</v>
      </c>
    </row>
    <row r="15" spans="1:8" x14ac:dyDescent="0.25">
      <c r="A15" s="34" t="s">
        <v>26</v>
      </c>
      <c r="B15" s="47">
        <v>2888</v>
      </c>
      <c r="C15" s="47">
        <v>3055</v>
      </c>
      <c r="D15" s="47">
        <v>4002</v>
      </c>
      <c r="E15" s="47">
        <v>1603</v>
      </c>
      <c r="F15" s="46">
        <v>43</v>
      </c>
      <c r="G15" s="46">
        <v>-908</v>
      </c>
      <c r="H15" s="48">
        <v>10682</v>
      </c>
    </row>
    <row r="16" spans="1:8" x14ac:dyDescent="0.25">
      <c r="A16" s="34" t="s">
        <v>27</v>
      </c>
      <c r="B16" s="47">
        <v>1077</v>
      </c>
      <c r="C16" s="47">
        <v>4693</v>
      </c>
      <c r="D16" s="46">
        <v>2</v>
      </c>
      <c r="E16" s="46">
        <v>811</v>
      </c>
      <c r="F16" s="46">
        <v>7</v>
      </c>
      <c r="G16" s="46">
        <v>-204</v>
      </c>
      <c r="H16" s="48">
        <v>6386</v>
      </c>
    </row>
    <row r="17" spans="1:8" x14ac:dyDescent="0.25">
      <c r="A17" s="34" t="s">
        <v>28</v>
      </c>
      <c r="B17" s="46">
        <v>5</v>
      </c>
      <c r="C17" s="47">
        <v>5843</v>
      </c>
      <c r="D17" s="47">
        <v>3500</v>
      </c>
      <c r="E17" s="46">
        <v>919</v>
      </c>
      <c r="F17" s="46">
        <v>11</v>
      </c>
      <c r="G17" s="46">
        <v>282</v>
      </c>
      <c r="H17" s="48">
        <v>10561</v>
      </c>
    </row>
    <row r="18" spans="1:8" x14ac:dyDescent="0.25">
      <c r="A18" s="34" t="s">
        <v>29</v>
      </c>
      <c r="B18" s="46">
        <v>2</v>
      </c>
      <c r="C18" s="47">
        <v>2854</v>
      </c>
      <c r="D18" s="47">
        <v>4072</v>
      </c>
      <c r="E18" s="47">
        <v>6085</v>
      </c>
      <c r="F18" s="46">
        <v>35</v>
      </c>
      <c r="G18" s="46">
        <v>339</v>
      </c>
      <c r="H18" s="48">
        <v>13387</v>
      </c>
    </row>
    <row r="19" spans="1:8" x14ac:dyDescent="0.25">
      <c r="A19" s="34" t="s">
        <v>76</v>
      </c>
      <c r="B19" s="46">
        <v>0</v>
      </c>
      <c r="C19" s="46">
        <v>921</v>
      </c>
      <c r="D19" s="46">
        <v>903</v>
      </c>
      <c r="E19" s="47">
        <v>1542</v>
      </c>
      <c r="F19" s="46">
        <v>23</v>
      </c>
      <c r="G19" s="46">
        <v>-388</v>
      </c>
      <c r="H19" s="48">
        <v>3001</v>
      </c>
    </row>
    <row r="20" spans="1:8" x14ac:dyDescent="0.25">
      <c r="A20" s="34" t="s">
        <v>31</v>
      </c>
      <c r="B20" s="46">
        <v>0</v>
      </c>
      <c r="C20" s="46">
        <v>807</v>
      </c>
      <c r="D20" s="46">
        <v>896</v>
      </c>
      <c r="E20" s="46">
        <v>581</v>
      </c>
      <c r="F20" s="46">
        <v>0</v>
      </c>
      <c r="G20" s="46">
        <v>165</v>
      </c>
      <c r="H20" s="48">
        <v>2449</v>
      </c>
    </row>
    <row r="21" spans="1:8" x14ac:dyDescent="0.25">
      <c r="A21" s="34" t="s">
        <v>32</v>
      </c>
      <c r="B21" s="46">
        <v>0</v>
      </c>
      <c r="C21" s="46">
        <v>131</v>
      </c>
      <c r="D21" s="46">
        <v>89</v>
      </c>
      <c r="E21" s="46">
        <v>306</v>
      </c>
      <c r="F21" s="46">
        <v>0</v>
      </c>
      <c r="G21" s="46">
        <v>-159</v>
      </c>
      <c r="H21" s="49">
        <v>368</v>
      </c>
    </row>
    <row r="22" spans="1:8" x14ac:dyDescent="0.25">
      <c r="A22" s="34" t="s">
        <v>33</v>
      </c>
      <c r="B22" s="46">
        <v>267</v>
      </c>
      <c r="C22" s="47">
        <v>4702</v>
      </c>
      <c r="D22" s="47">
        <v>5212</v>
      </c>
      <c r="E22" s="47">
        <v>2595</v>
      </c>
      <c r="F22" s="46">
        <v>68</v>
      </c>
      <c r="G22" s="47">
        <v>1534</v>
      </c>
      <c r="H22" s="48">
        <v>14378</v>
      </c>
    </row>
    <row r="23" spans="1:8" x14ac:dyDescent="0.25">
      <c r="A23" s="44" t="s">
        <v>77</v>
      </c>
      <c r="B23" s="48">
        <v>5622</v>
      </c>
      <c r="C23" s="48">
        <v>49425</v>
      </c>
      <c r="D23" s="48">
        <v>62432</v>
      </c>
      <c r="E23" s="48">
        <v>29882</v>
      </c>
      <c r="F23" s="48">
        <v>1143</v>
      </c>
      <c r="G23" s="48">
        <v>3680</v>
      </c>
      <c r="H23" s="48">
        <v>152183</v>
      </c>
    </row>
    <row r="24" spans="1:8" ht="15.75" x14ac:dyDescent="0.3">
      <c r="A24" s="45"/>
    </row>
    <row r="25" spans="1:8" x14ac:dyDescent="0.25">
      <c r="A25" s="26" t="s">
        <v>81</v>
      </c>
    </row>
    <row r="27" spans="1:8" x14ac:dyDescent="0.25">
      <c r="A27" s="26" t="s">
        <v>110</v>
      </c>
    </row>
    <row r="28" spans="1:8" x14ac:dyDescent="0.25">
      <c r="A28" s="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1"/>
  <sheetViews>
    <sheetView tabSelected="1" workbookViewId="0">
      <selection activeCell="M26" sqref="M26"/>
    </sheetView>
  </sheetViews>
  <sheetFormatPr defaultRowHeight="15" x14ac:dyDescent="0.25"/>
  <sheetData>
    <row r="1" spans="1:19" x14ac:dyDescent="0.25">
      <c r="A1" s="8" t="s">
        <v>112</v>
      </c>
      <c r="R1" t="s">
        <v>0</v>
      </c>
    </row>
    <row r="2" spans="1:19" ht="15.75" thickBot="1" x14ac:dyDescent="0.3">
      <c r="Q2" s="4" t="s">
        <v>32</v>
      </c>
      <c r="R2">
        <v>83.152173913043484</v>
      </c>
      <c r="S2">
        <v>19.635699359976869</v>
      </c>
    </row>
    <row r="3" spans="1:19" x14ac:dyDescent="0.25">
      <c r="Q3" s="2" t="s">
        <v>30</v>
      </c>
      <c r="R3">
        <v>51.382872375874712</v>
      </c>
      <c r="S3">
        <v>19.635699359976869</v>
      </c>
    </row>
    <row r="4" spans="1:19" x14ac:dyDescent="0.25">
      <c r="Q4" s="2" t="s">
        <v>15</v>
      </c>
      <c r="R4">
        <v>46.206896551724135</v>
      </c>
      <c r="S4">
        <v>19.635699359976869</v>
      </c>
    </row>
    <row r="5" spans="1:19" x14ac:dyDescent="0.25">
      <c r="Q5" s="2" t="s">
        <v>29</v>
      </c>
      <c r="R5">
        <v>45.454545454545453</v>
      </c>
      <c r="S5">
        <v>19.635699359976869</v>
      </c>
    </row>
    <row r="6" spans="1:19" x14ac:dyDescent="0.25">
      <c r="Q6" s="2" t="s">
        <v>16</v>
      </c>
      <c r="R6">
        <v>35.030606566499721</v>
      </c>
      <c r="S6">
        <v>19.635699359976869</v>
      </c>
    </row>
    <row r="7" spans="1:19" x14ac:dyDescent="0.25">
      <c r="Q7" s="2" t="s">
        <v>24</v>
      </c>
      <c r="R7">
        <v>32.752179327521787</v>
      </c>
      <c r="S7">
        <v>19.635699359976869</v>
      </c>
    </row>
    <row r="8" spans="1:19" x14ac:dyDescent="0.25">
      <c r="Q8" s="2" t="s">
        <v>14</v>
      </c>
      <c r="R8">
        <v>24.1683638832315</v>
      </c>
      <c r="S8">
        <v>19.635699359976869</v>
      </c>
    </row>
    <row r="9" spans="1:19" x14ac:dyDescent="0.25">
      <c r="Q9" s="2" t="s">
        <v>31</v>
      </c>
      <c r="R9">
        <v>23.723968966925277</v>
      </c>
      <c r="S9">
        <v>19.635699359976869</v>
      </c>
    </row>
    <row r="10" spans="1:19" x14ac:dyDescent="0.25">
      <c r="Q10" s="2" t="s">
        <v>19</v>
      </c>
      <c r="R10">
        <v>21.29489124936773</v>
      </c>
      <c r="S10">
        <v>19.635699359976869</v>
      </c>
    </row>
    <row r="11" spans="1:19" x14ac:dyDescent="0.25">
      <c r="Q11" s="2" t="s">
        <v>17</v>
      </c>
      <c r="R11">
        <v>20.351294241944004</v>
      </c>
      <c r="S11">
        <v>19.635699359976869</v>
      </c>
    </row>
    <row r="12" spans="1:19" x14ac:dyDescent="0.25">
      <c r="Q12" s="2" t="s">
        <v>33</v>
      </c>
      <c r="R12">
        <v>18.048407288913619</v>
      </c>
      <c r="S12">
        <v>19.635699359976869</v>
      </c>
    </row>
    <row r="13" spans="1:19" x14ac:dyDescent="0.25">
      <c r="Q13" s="2" t="s">
        <v>23</v>
      </c>
      <c r="R13">
        <v>18.002081165452655</v>
      </c>
      <c r="S13">
        <v>19.635699359976869</v>
      </c>
    </row>
    <row r="14" spans="1:19" x14ac:dyDescent="0.25">
      <c r="Q14" s="2" t="s">
        <v>25</v>
      </c>
      <c r="R14">
        <v>17.949971482115213</v>
      </c>
      <c r="S14">
        <v>19.635699359976869</v>
      </c>
    </row>
    <row r="15" spans="1:19" x14ac:dyDescent="0.25">
      <c r="Q15" s="2" t="s">
        <v>22</v>
      </c>
      <c r="R15">
        <v>15.326491485282508</v>
      </c>
      <c r="S15">
        <v>19.635699359976869</v>
      </c>
    </row>
    <row r="16" spans="1:19" x14ac:dyDescent="0.25">
      <c r="Q16" s="2" t="s">
        <v>26</v>
      </c>
      <c r="R16">
        <v>15.006553079947576</v>
      </c>
      <c r="S16">
        <v>19.635699359976869</v>
      </c>
    </row>
    <row r="17" spans="1:19" x14ac:dyDescent="0.25">
      <c r="Q17" s="2" t="s">
        <v>18</v>
      </c>
      <c r="R17">
        <v>13.01805237732011</v>
      </c>
      <c r="S17">
        <v>19.635699359976869</v>
      </c>
    </row>
    <row r="18" spans="1:19" x14ac:dyDescent="0.25">
      <c r="A18" t="s">
        <v>81</v>
      </c>
      <c r="Q18" s="2" t="s">
        <v>27</v>
      </c>
      <c r="R18">
        <v>12.699655496398371</v>
      </c>
      <c r="S18">
        <v>19.635699359976869</v>
      </c>
    </row>
    <row r="19" spans="1:19" x14ac:dyDescent="0.25">
      <c r="Q19" s="2" t="s">
        <v>20</v>
      </c>
      <c r="R19">
        <v>11.715357283853137</v>
      </c>
      <c r="S19">
        <v>19.635699359976869</v>
      </c>
    </row>
    <row r="20" spans="1:19" x14ac:dyDescent="0.25">
      <c r="A20" t="s">
        <v>113</v>
      </c>
      <c r="Q20" s="2" t="s">
        <v>28</v>
      </c>
      <c r="R20">
        <v>8.7018274784584797</v>
      </c>
      <c r="S20">
        <v>19.635699359976869</v>
      </c>
    </row>
    <row r="21" spans="1:19" ht="15.75" thickBot="1" x14ac:dyDescent="0.3">
      <c r="Q21" s="5" t="s">
        <v>21</v>
      </c>
      <c r="R21">
        <v>7.620481927710844</v>
      </c>
      <c r="S21">
        <v>19.635699359976869</v>
      </c>
    </row>
  </sheetData>
  <sortState xmlns:xlrd2="http://schemas.microsoft.com/office/spreadsheetml/2017/richdata2" ref="Q2:R21">
    <sortCondition descending="1" ref="R2:R21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5"/>
  <sheetViews>
    <sheetView workbookViewId="0">
      <selection activeCell="L8" sqref="L8"/>
    </sheetView>
  </sheetViews>
  <sheetFormatPr defaultRowHeight="15" x14ac:dyDescent="0.25"/>
  <cols>
    <col min="1" max="1" width="19.42578125" customWidth="1"/>
  </cols>
  <sheetData>
    <row r="1" spans="1:8" x14ac:dyDescent="0.25">
      <c r="A1" s="1" t="s">
        <v>78</v>
      </c>
    </row>
    <row r="3" spans="1:8" ht="27.75" x14ac:dyDescent="0.3">
      <c r="A3" s="23"/>
      <c r="B3" s="25" t="s">
        <v>95</v>
      </c>
      <c r="C3" s="25" t="s">
        <v>96</v>
      </c>
      <c r="D3" s="25" t="s">
        <v>97</v>
      </c>
      <c r="E3" s="25" t="s">
        <v>98</v>
      </c>
      <c r="F3" s="25" t="s">
        <v>99</v>
      </c>
      <c r="G3" s="25" t="s">
        <v>100</v>
      </c>
      <c r="H3" s="25" t="s">
        <v>101</v>
      </c>
    </row>
    <row r="4" spans="1:8" ht="17.25" x14ac:dyDescent="0.3">
      <c r="A4" s="22" t="s">
        <v>14</v>
      </c>
      <c r="B4" s="24">
        <v>1.4925373134328399</v>
      </c>
      <c r="C4" s="24">
        <v>7.4626865671641829</v>
      </c>
      <c r="D4" s="24">
        <v>13.43283582089553</v>
      </c>
      <c r="E4" s="24">
        <v>0</v>
      </c>
      <c r="F4" s="24">
        <v>23.568162737132255</v>
      </c>
      <c r="G4" s="24">
        <v>0.31243427779307331</v>
      </c>
      <c r="H4" s="24">
        <v>53.73134328358212</v>
      </c>
    </row>
    <row r="5" spans="1:8" ht="17.25" x14ac:dyDescent="0.3">
      <c r="A5" s="22" t="s">
        <v>15</v>
      </c>
      <c r="B5" s="24">
        <v>4.6511627906976747</v>
      </c>
      <c r="C5" s="24">
        <v>60.465116279069761</v>
      </c>
      <c r="D5" s="24">
        <v>11.627906976744185</v>
      </c>
      <c r="E5" s="24">
        <v>0</v>
      </c>
      <c r="F5" s="24">
        <v>8.8741300465116275</v>
      </c>
      <c r="G5" s="24">
        <v>0.42819553488372086</v>
      </c>
      <c r="H5" s="24">
        <v>13.953488372093023</v>
      </c>
    </row>
    <row r="6" spans="1:8" ht="17.25" x14ac:dyDescent="0.3">
      <c r="A6" s="22" t="s">
        <v>16</v>
      </c>
      <c r="B6" s="24">
        <v>7.2727272727272707</v>
      </c>
      <c r="C6" s="24">
        <v>13.33333333333333</v>
      </c>
      <c r="D6" s="24">
        <v>4.2424242424242413</v>
      </c>
      <c r="E6" s="24">
        <v>0</v>
      </c>
      <c r="F6" s="24">
        <v>6.1857085637057567</v>
      </c>
      <c r="G6" s="24">
        <v>-0.1251025030996733</v>
      </c>
      <c r="H6" s="24">
        <v>69.090909090909079</v>
      </c>
    </row>
    <row r="7" spans="1:8" ht="17.25" x14ac:dyDescent="0.3">
      <c r="A7" s="22" t="s">
        <v>17</v>
      </c>
      <c r="B7" s="24">
        <v>8.4615384615384617</v>
      </c>
      <c r="C7" s="24">
        <v>26.923076923076923</v>
      </c>
      <c r="D7" s="24">
        <v>6.9230769230769234</v>
      </c>
      <c r="E7" s="24">
        <v>0</v>
      </c>
      <c r="F7" s="24">
        <v>5.1986104302025771</v>
      </c>
      <c r="G7" s="24">
        <v>2.4936972621051154</v>
      </c>
      <c r="H7" s="24">
        <v>50</v>
      </c>
    </row>
    <row r="8" spans="1:8" ht="17.25" x14ac:dyDescent="0.3">
      <c r="A8" s="22" t="s">
        <v>39</v>
      </c>
      <c r="B8" s="24">
        <v>9.121621621621621</v>
      </c>
      <c r="C8" s="24">
        <v>0.33783783783783783</v>
      </c>
      <c r="D8" s="24">
        <v>8.1081081081081088</v>
      </c>
      <c r="E8" s="24">
        <v>0</v>
      </c>
      <c r="F8" s="24">
        <v>3.0005616121621621</v>
      </c>
      <c r="G8" s="24">
        <v>3.9978928378378041E-2</v>
      </c>
      <c r="H8" s="24">
        <v>79.391891891891902</v>
      </c>
    </row>
    <row r="9" spans="1:8" ht="17.25" x14ac:dyDescent="0.3">
      <c r="A9" s="22" t="s">
        <v>19</v>
      </c>
      <c r="B9" s="24">
        <v>9.5238095238095237</v>
      </c>
      <c r="C9" s="24">
        <v>0</v>
      </c>
      <c r="D9" s="24">
        <v>7.1428571428571423</v>
      </c>
      <c r="E9" s="24">
        <v>0</v>
      </c>
      <c r="F9" s="24">
        <v>23.158362567213928</v>
      </c>
      <c r="G9" s="24">
        <v>0.65116124230988215</v>
      </c>
      <c r="H9" s="24">
        <v>59.523809523809526</v>
      </c>
    </row>
    <row r="10" spans="1:8" ht="17.25" x14ac:dyDescent="0.3">
      <c r="A10" s="22" t="s">
        <v>20</v>
      </c>
      <c r="B10" s="24">
        <v>4.4444444444444446</v>
      </c>
      <c r="C10" s="24">
        <v>0.74074074074074081</v>
      </c>
      <c r="D10" s="24">
        <v>12.592592592592592</v>
      </c>
      <c r="E10" s="24">
        <v>0</v>
      </c>
      <c r="F10" s="24">
        <v>9.1643504222222205</v>
      </c>
      <c r="G10" s="24">
        <v>-0.27546153333333484</v>
      </c>
      <c r="H10" s="24">
        <v>73.333333333333329</v>
      </c>
    </row>
    <row r="11" spans="1:8" ht="17.25" x14ac:dyDescent="0.3">
      <c r="A11" s="22" t="s">
        <v>21</v>
      </c>
      <c r="B11" s="24">
        <v>0</v>
      </c>
      <c r="C11" s="24">
        <v>7.1428571428571423</v>
      </c>
      <c r="D11" s="24">
        <v>3.5714285714285712</v>
      </c>
      <c r="E11" s="24">
        <v>0</v>
      </c>
      <c r="F11" s="24">
        <v>6.1090789642857146</v>
      </c>
      <c r="G11" s="24">
        <v>1.0337781785714286</v>
      </c>
      <c r="H11" s="24">
        <v>82.142857142857139</v>
      </c>
    </row>
    <row r="12" spans="1:8" ht="17.25" x14ac:dyDescent="0.3">
      <c r="A12" s="22" t="s">
        <v>22</v>
      </c>
      <c r="B12" s="24">
        <v>6.8222621184919205</v>
      </c>
      <c r="C12" s="24">
        <v>0</v>
      </c>
      <c r="D12" s="24">
        <v>4.4883303411131052</v>
      </c>
      <c r="E12" s="24">
        <v>0</v>
      </c>
      <c r="F12" s="24">
        <v>18.639912344557988</v>
      </c>
      <c r="G12" s="24">
        <v>1.288274369984217</v>
      </c>
      <c r="H12" s="24">
        <v>68.761220825852774</v>
      </c>
    </row>
    <row r="13" spans="1:8" ht="17.25" x14ac:dyDescent="0.3">
      <c r="A13" s="22" t="s">
        <v>23</v>
      </c>
      <c r="B13" s="24">
        <v>4.1666666666666661</v>
      </c>
      <c r="C13" s="24">
        <v>0</v>
      </c>
      <c r="D13" s="24">
        <v>54.166666666666664</v>
      </c>
      <c r="E13" s="24">
        <v>0</v>
      </c>
      <c r="F13" s="24">
        <v>19.604660519999999</v>
      </c>
      <c r="G13" s="24">
        <v>1.2286728133333333</v>
      </c>
      <c r="H13" s="24">
        <v>20.833333333333336</v>
      </c>
    </row>
    <row r="14" spans="1:8" ht="17.25" x14ac:dyDescent="0.3">
      <c r="A14" s="22" t="s">
        <v>24</v>
      </c>
      <c r="B14" s="24">
        <v>3.5179476754815973</v>
      </c>
      <c r="C14" s="24">
        <v>24.625633728371181</v>
      </c>
      <c r="D14" s="24">
        <v>7.0358953509631945</v>
      </c>
      <c r="E14" s="24">
        <v>0</v>
      </c>
      <c r="F14" s="24">
        <v>8.5333604374784642</v>
      </c>
      <c r="G14" s="24">
        <v>0</v>
      </c>
      <c r="H14" s="24">
        <v>56.287162807705556</v>
      </c>
    </row>
    <row r="15" spans="1:8" ht="17.25" x14ac:dyDescent="0.3">
      <c r="A15" s="22" t="s">
        <v>25</v>
      </c>
      <c r="B15" s="24">
        <v>5.4838709677419351</v>
      </c>
      <c r="C15" s="24">
        <v>0</v>
      </c>
      <c r="D15" s="24">
        <v>6.1290322580645151</v>
      </c>
      <c r="E15" s="24">
        <v>0</v>
      </c>
      <c r="F15" s="24">
        <v>19.06923874500216</v>
      </c>
      <c r="G15" s="24">
        <v>1.575922545320432</v>
      </c>
      <c r="H15" s="24">
        <v>67.741935483870961</v>
      </c>
    </row>
    <row r="16" spans="1:8" ht="17.25" x14ac:dyDescent="0.3">
      <c r="A16" s="22" t="s">
        <v>26</v>
      </c>
      <c r="B16" s="24">
        <v>4.6204620462046204</v>
      </c>
      <c r="C16" s="24">
        <v>17.491749174917494</v>
      </c>
      <c r="D16" s="24">
        <v>12.541254125412541</v>
      </c>
      <c r="E16" s="24">
        <v>0</v>
      </c>
      <c r="F16" s="24">
        <v>3.191315181518152E-2</v>
      </c>
      <c r="G16" s="24">
        <v>-3.191315181518152E-2</v>
      </c>
      <c r="H16" s="24">
        <v>65.346534653465355</v>
      </c>
    </row>
    <row r="17" spans="1:8" ht="17.25" x14ac:dyDescent="0.3">
      <c r="A17" s="22" t="s">
        <v>27</v>
      </c>
      <c r="B17" s="24">
        <v>4.0983606557377046</v>
      </c>
      <c r="C17" s="24">
        <v>13.934426229508196</v>
      </c>
      <c r="D17" s="24">
        <v>9.0163934426229506</v>
      </c>
      <c r="E17" s="24">
        <v>0</v>
      </c>
      <c r="F17" s="24">
        <v>3.7318911550300404</v>
      </c>
      <c r="G17" s="24">
        <v>1.1861416318552049</v>
      </c>
      <c r="H17" s="24">
        <v>68.032786885245898</v>
      </c>
    </row>
    <row r="18" spans="1:8" ht="17.25" x14ac:dyDescent="0.3">
      <c r="A18" s="22" t="s">
        <v>28</v>
      </c>
      <c r="B18" s="24">
        <v>1.2195121951219512</v>
      </c>
      <c r="C18" s="24">
        <v>20.73170731707317</v>
      </c>
      <c r="D18" s="24">
        <v>11.585365853658537</v>
      </c>
      <c r="E18" s="24">
        <v>0</v>
      </c>
      <c r="F18" s="24">
        <v>0.62700628048780482</v>
      </c>
      <c r="G18" s="24">
        <v>1.202262012195122</v>
      </c>
      <c r="H18" s="24">
        <v>64.634146341463421</v>
      </c>
    </row>
    <row r="19" spans="1:8" ht="17.25" x14ac:dyDescent="0.3">
      <c r="A19" s="22" t="s">
        <v>29</v>
      </c>
      <c r="B19" s="24">
        <v>3.0303030303030303</v>
      </c>
      <c r="C19" s="24">
        <v>1.8181818181818181</v>
      </c>
      <c r="D19" s="24">
        <v>5.4545454545454541</v>
      </c>
      <c r="E19" s="24">
        <v>33.333333333333329</v>
      </c>
      <c r="F19" s="24">
        <v>5.1452740176969698</v>
      </c>
      <c r="G19" s="24">
        <v>-0.29678916921212184</v>
      </c>
      <c r="H19" s="24">
        <v>51.515151515151516</v>
      </c>
    </row>
    <row r="20" spans="1:8" ht="17.25" x14ac:dyDescent="0.3">
      <c r="A20" s="22" t="s">
        <v>30</v>
      </c>
      <c r="B20" s="24">
        <v>2.5210084033613449</v>
      </c>
      <c r="C20" s="24">
        <v>0</v>
      </c>
      <c r="D20" s="24">
        <v>4.2016806722689077</v>
      </c>
      <c r="E20" s="24">
        <v>0</v>
      </c>
      <c r="F20" s="24">
        <v>81.042036343778761</v>
      </c>
      <c r="G20" s="24">
        <v>0.4705686982380522</v>
      </c>
      <c r="H20" s="24">
        <v>11.764705882352942</v>
      </c>
    </row>
    <row r="21" spans="1:8" ht="17.25" x14ac:dyDescent="0.3">
      <c r="A21" s="22" t="s">
        <v>31</v>
      </c>
      <c r="B21" s="24">
        <v>5.1282051282051277</v>
      </c>
      <c r="C21" s="24">
        <v>0</v>
      </c>
      <c r="D21" s="24">
        <v>12.820512820512819</v>
      </c>
      <c r="E21" s="24">
        <v>0</v>
      </c>
      <c r="F21" s="24">
        <v>42.38708132969564</v>
      </c>
      <c r="G21" s="24">
        <v>1.2026622600479462</v>
      </c>
      <c r="H21" s="24">
        <v>38.461538461538467</v>
      </c>
    </row>
    <row r="22" spans="1:8" ht="17.25" x14ac:dyDescent="0.3">
      <c r="A22" s="22" t="s">
        <v>32</v>
      </c>
      <c r="B22" s="24">
        <v>0</v>
      </c>
      <c r="C22" s="24">
        <v>0</v>
      </c>
      <c r="D22" s="24">
        <v>0</v>
      </c>
      <c r="E22" s="24">
        <v>0</v>
      </c>
      <c r="F22" s="24">
        <v>95.433118800333361</v>
      </c>
      <c r="G22" s="24">
        <v>1.233547866333317</v>
      </c>
      <c r="H22" s="24">
        <v>3.3333333333333339</v>
      </c>
    </row>
    <row r="23" spans="1:8" ht="17.25" x14ac:dyDescent="0.3">
      <c r="A23" s="22" t="s">
        <v>33</v>
      </c>
      <c r="B23" s="24">
        <v>11.111111111111109</v>
      </c>
      <c r="C23" s="24">
        <v>0</v>
      </c>
      <c r="D23" s="24">
        <v>13.580246913580243</v>
      </c>
      <c r="E23" s="24">
        <v>0</v>
      </c>
      <c r="F23" s="24">
        <v>27.113327354157278</v>
      </c>
      <c r="G23" s="24">
        <v>4.7166473003224803E-2</v>
      </c>
      <c r="H23" s="24">
        <v>48.148148148148138</v>
      </c>
    </row>
    <row r="25" spans="1:8" x14ac:dyDescent="0.25">
      <c r="A25" t="s">
        <v>82</v>
      </c>
    </row>
  </sheetData>
  <sortState xmlns:xlrd2="http://schemas.microsoft.com/office/spreadsheetml/2017/richdata2" ref="A4:H23">
    <sortCondition ref="A4:A2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"/>
  <sheetViews>
    <sheetView workbookViewId="0">
      <selection activeCell="F1" sqref="F1:N1048576"/>
    </sheetView>
  </sheetViews>
  <sheetFormatPr defaultRowHeight="15" x14ac:dyDescent="0.25"/>
  <cols>
    <col min="1" max="1" width="28.28515625" style="26" customWidth="1"/>
    <col min="2" max="3" width="9.140625" style="26"/>
    <col min="4" max="4" width="22.42578125" style="26" customWidth="1"/>
    <col min="5" max="5" width="20.28515625" style="26" customWidth="1"/>
    <col min="6" max="8" width="9.140625" style="26"/>
    <col min="9" max="9" width="9" bestFit="1" customWidth="1"/>
  </cols>
  <sheetData>
    <row r="1" spans="1:9" ht="30" customHeight="1" x14ac:dyDescent="0.25">
      <c r="A1" s="68" t="s">
        <v>55</v>
      </c>
      <c r="B1" s="68"/>
      <c r="C1" s="68"/>
      <c r="D1" s="68"/>
      <c r="E1" s="68"/>
    </row>
    <row r="2" spans="1:9" ht="16.5" x14ac:dyDescent="0.25">
      <c r="A2" s="50" t="s">
        <v>35</v>
      </c>
      <c r="B2" s="51" t="s">
        <v>36</v>
      </c>
      <c r="C2" s="51" t="s">
        <v>0</v>
      </c>
      <c r="D2" s="51" t="s">
        <v>37</v>
      </c>
      <c r="E2" s="51" t="s">
        <v>38</v>
      </c>
    </row>
    <row r="3" spans="1:9" ht="16.5" x14ac:dyDescent="0.25">
      <c r="A3" s="52" t="s">
        <v>22</v>
      </c>
      <c r="B3" s="65">
        <v>4049</v>
      </c>
      <c r="C3" s="65">
        <v>13</v>
      </c>
      <c r="D3" s="66">
        <v>899.1</v>
      </c>
      <c r="E3" s="65">
        <v>28.999999999999996</v>
      </c>
      <c r="G3" s="53"/>
      <c r="H3" s="53"/>
      <c r="I3" s="53"/>
    </row>
    <row r="4" spans="1:9" ht="16.5" x14ac:dyDescent="0.25">
      <c r="A4" s="55" t="s">
        <v>26</v>
      </c>
      <c r="B4" s="56">
        <v>3313</v>
      </c>
      <c r="C4" s="53">
        <v>11</v>
      </c>
      <c r="D4" s="57">
        <v>258.10000000000002</v>
      </c>
      <c r="E4" s="53">
        <v>8</v>
      </c>
      <c r="G4" s="53"/>
      <c r="H4" s="53"/>
      <c r="I4" s="53"/>
    </row>
    <row r="5" spans="1:9" ht="16.5" x14ac:dyDescent="0.25">
      <c r="A5" s="52" t="s">
        <v>33</v>
      </c>
      <c r="B5" s="53">
        <v>3168</v>
      </c>
      <c r="C5" s="53">
        <v>10</v>
      </c>
      <c r="D5" s="54">
        <v>674.8</v>
      </c>
      <c r="E5" s="53">
        <v>27</v>
      </c>
      <c r="G5" s="53"/>
      <c r="H5" s="53"/>
      <c r="I5" s="53"/>
    </row>
    <row r="6" spans="1:9" ht="16.5" x14ac:dyDescent="0.25">
      <c r="A6" s="52" t="s">
        <v>39</v>
      </c>
      <c r="B6" s="53">
        <v>3030</v>
      </c>
      <c r="C6" s="53">
        <v>10</v>
      </c>
      <c r="D6" s="54">
        <v>516.5</v>
      </c>
      <c r="E6" s="53">
        <v>21</v>
      </c>
      <c r="G6" s="53"/>
      <c r="H6" s="53"/>
      <c r="I6" s="53"/>
    </row>
    <row r="7" spans="1:9" ht="16.5" x14ac:dyDescent="0.25">
      <c r="A7" s="52" t="s">
        <v>25</v>
      </c>
      <c r="B7" s="53">
        <v>2566</v>
      </c>
      <c r="C7" s="53">
        <v>8</v>
      </c>
      <c r="D7" s="54">
        <v>567</v>
      </c>
      <c r="E7" s="53">
        <v>28.000000000000004</v>
      </c>
      <c r="G7" s="53"/>
      <c r="H7" s="53"/>
      <c r="I7" s="53"/>
    </row>
    <row r="8" spans="1:9" ht="16.5" x14ac:dyDescent="0.25">
      <c r="A8" s="55" t="s">
        <v>28</v>
      </c>
      <c r="B8" s="56">
        <v>2164</v>
      </c>
      <c r="C8" s="53">
        <v>7.0000000000000009</v>
      </c>
      <c r="D8" s="57">
        <v>406.6</v>
      </c>
      <c r="E8" s="53">
        <v>23</v>
      </c>
      <c r="G8" s="53"/>
      <c r="H8" s="53"/>
      <c r="I8" s="53"/>
    </row>
    <row r="9" spans="1:9" ht="16.5" x14ac:dyDescent="0.25">
      <c r="A9" s="52" t="s">
        <v>20</v>
      </c>
      <c r="B9" s="53">
        <v>2026</v>
      </c>
      <c r="C9" s="53">
        <v>7.0000000000000009</v>
      </c>
      <c r="D9" s="54">
        <v>308.2</v>
      </c>
      <c r="E9" s="53">
        <v>18</v>
      </c>
      <c r="G9" s="53"/>
      <c r="H9" s="53"/>
      <c r="I9" s="53"/>
    </row>
    <row r="10" spans="1:9" ht="16.5" x14ac:dyDescent="0.25">
      <c r="A10" s="55" t="s">
        <v>27</v>
      </c>
      <c r="B10" s="56">
        <v>1360</v>
      </c>
      <c r="C10" s="53">
        <v>4</v>
      </c>
      <c r="D10" s="57">
        <v>219.1</v>
      </c>
      <c r="E10" s="53">
        <v>19</v>
      </c>
      <c r="G10" s="53"/>
      <c r="H10" s="53"/>
      <c r="I10" s="53"/>
    </row>
    <row r="11" spans="1:9" ht="16.5" x14ac:dyDescent="0.25">
      <c r="A11" s="52" t="s">
        <v>23</v>
      </c>
      <c r="B11" s="53">
        <v>1359</v>
      </c>
      <c r="C11" s="53">
        <v>4</v>
      </c>
      <c r="D11" s="54">
        <v>131.69999999999999</v>
      </c>
      <c r="E11" s="53">
        <v>11</v>
      </c>
      <c r="G11" s="53"/>
      <c r="H11" s="53"/>
      <c r="I11" s="53"/>
    </row>
    <row r="12" spans="1:9" ht="16.5" x14ac:dyDescent="0.25">
      <c r="A12" s="55" t="s">
        <v>17</v>
      </c>
      <c r="B12" s="56">
        <v>1230</v>
      </c>
      <c r="C12" s="53">
        <v>4</v>
      </c>
      <c r="D12" s="57">
        <v>215.2</v>
      </c>
      <c r="E12" s="53">
        <v>21</v>
      </c>
      <c r="G12" s="53"/>
      <c r="H12" s="53"/>
      <c r="I12" s="53"/>
    </row>
    <row r="13" spans="1:9" ht="16.5" x14ac:dyDescent="0.25">
      <c r="A13" s="52" t="s">
        <v>29</v>
      </c>
      <c r="B13" s="53">
        <v>1226</v>
      </c>
      <c r="C13" s="53">
        <v>4</v>
      </c>
      <c r="D13" s="54">
        <v>209.7</v>
      </c>
      <c r="E13" s="53">
        <v>21</v>
      </c>
      <c r="G13" s="53"/>
      <c r="H13" s="53"/>
      <c r="I13" s="53"/>
    </row>
    <row r="14" spans="1:9" ht="16.5" x14ac:dyDescent="0.25">
      <c r="A14" s="55" t="s">
        <v>14</v>
      </c>
      <c r="B14" s="58">
        <v>972</v>
      </c>
      <c r="C14" s="53">
        <v>3</v>
      </c>
      <c r="D14" s="57">
        <v>131</v>
      </c>
      <c r="E14" s="53">
        <v>16</v>
      </c>
      <c r="G14" s="53"/>
      <c r="H14" s="53"/>
      <c r="I14" s="53"/>
    </row>
    <row r="15" spans="1:9" ht="16.5" x14ac:dyDescent="0.25">
      <c r="A15" s="52" t="s">
        <v>19</v>
      </c>
      <c r="B15" s="59">
        <v>882</v>
      </c>
      <c r="C15" s="53">
        <v>3</v>
      </c>
      <c r="D15" s="54">
        <v>225.3</v>
      </c>
      <c r="E15" s="53">
        <v>34</v>
      </c>
      <c r="G15" s="53"/>
      <c r="H15" s="53"/>
      <c r="I15" s="53"/>
    </row>
    <row r="16" spans="1:9" ht="16.5" x14ac:dyDescent="0.25">
      <c r="A16" s="55" t="s">
        <v>16</v>
      </c>
      <c r="B16" s="58">
        <v>729</v>
      </c>
      <c r="C16" s="53">
        <v>2</v>
      </c>
      <c r="D16" s="57">
        <v>110.8</v>
      </c>
      <c r="E16" s="53">
        <v>18</v>
      </c>
      <c r="G16" s="53"/>
      <c r="H16" s="53"/>
      <c r="I16" s="53"/>
    </row>
    <row r="17" spans="1:9" ht="16.5" x14ac:dyDescent="0.25">
      <c r="A17" s="52" t="s">
        <v>31</v>
      </c>
      <c r="B17" s="59">
        <v>632</v>
      </c>
      <c r="C17" s="53">
        <v>2</v>
      </c>
      <c r="D17" s="54">
        <v>74.599999999999994</v>
      </c>
      <c r="E17" s="53">
        <v>13</v>
      </c>
      <c r="G17" s="53"/>
      <c r="H17" s="53"/>
      <c r="I17" s="53"/>
    </row>
    <row r="18" spans="1:9" ht="16.5" x14ac:dyDescent="0.25">
      <c r="A18" s="55" t="s">
        <v>15</v>
      </c>
      <c r="B18" s="58">
        <v>504</v>
      </c>
      <c r="C18" s="53">
        <v>2</v>
      </c>
      <c r="D18" s="57">
        <v>96.2</v>
      </c>
      <c r="E18" s="53">
        <v>24</v>
      </c>
      <c r="G18" s="53"/>
      <c r="H18" s="53"/>
      <c r="I18" s="53"/>
    </row>
    <row r="19" spans="1:9" ht="16.5" x14ac:dyDescent="0.25">
      <c r="A19" s="52" t="s">
        <v>40</v>
      </c>
      <c r="B19" s="59">
        <v>377</v>
      </c>
      <c r="C19" s="53">
        <v>1</v>
      </c>
      <c r="D19" s="54">
        <v>78.8</v>
      </c>
      <c r="E19" s="53">
        <v>26</v>
      </c>
      <c r="G19" s="53"/>
      <c r="H19" s="53"/>
      <c r="I19" s="53"/>
    </row>
    <row r="20" spans="1:9" ht="16.5" x14ac:dyDescent="0.25">
      <c r="A20" s="52" t="s">
        <v>41</v>
      </c>
      <c r="B20" s="59">
        <v>305</v>
      </c>
      <c r="C20" s="53">
        <v>1</v>
      </c>
      <c r="D20" s="54">
        <v>67.599999999999994</v>
      </c>
      <c r="E20" s="53">
        <v>28.000000000000004</v>
      </c>
      <c r="G20" s="53"/>
      <c r="H20" s="53"/>
      <c r="I20" s="53"/>
    </row>
    <row r="21" spans="1:9" ht="16.5" x14ac:dyDescent="0.25">
      <c r="A21" s="55" t="s">
        <v>24</v>
      </c>
      <c r="B21" s="58">
        <v>206</v>
      </c>
      <c r="C21" s="53">
        <v>1</v>
      </c>
      <c r="D21" s="57">
        <v>19.2</v>
      </c>
      <c r="E21" s="53">
        <v>10</v>
      </c>
      <c r="G21" s="53"/>
      <c r="H21" s="53"/>
      <c r="I21" s="53"/>
    </row>
    <row r="22" spans="1:9" ht="16.5" x14ac:dyDescent="0.25">
      <c r="A22" s="52" t="s">
        <v>21</v>
      </c>
      <c r="B22" s="59">
        <v>187</v>
      </c>
      <c r="C22" s="53">
        <v>1</v>
      </c>
      <c r="D22" s="54">
        <v>40</v>
      </c>
      <c r="E22" s="53">
        <v>27</v>
      </c>
      <c r="G22" s="53"/>
      <c r="H22" s="53"/>
      <c r="I22" s="53"/>
    </row>
    <row r="23" spans="1:9" ht="16.5" x14ac:dyDescent="0.25">
      <c r="A23" s="52" t="s">
        <v>34</v>
      </c>
      <c r="B23" s="59">
        <v>35</v>
      </c>
      <c r="C23" s="53">
        <v>0</v>
      </c>
      <c r="D23" s="54">
        <v>5.8</v>
      </c>
      <c r="E23" s="53">
        <v>20</v>
      </c>
      <c r="G23" s="53"/>
      <c r="H23" s="53"/>
      <c r="I23" s="53"/>
    </row>
    <row r="24" spans="1:9" ht="16.5" x14ac:dyDescent="0.25">
      <c r="A24" s="55" t="s">
        <v>42</v>
      </c>
      <c r="B24" s="56">
        <v>10478</v>
      </c>
      <c r="C24" s="53">
        <v>35</v>
      </c>
      <c r="D24" s="57">
        <v>1456.2</v>
      </c>
      <c r="E24" s="53">
        <v>16</v>
      </c>
      <c r="G24" s="53"/>
      <c r="H24" s="53"/>
      <c r="I24" s="53"/>
    </row>
    <row r="25" spans="1:9" ht="16.5" x14ac:dyDescent="0.25">
      <c r="A25" s="55" t="s">
        <v>43</v>
      </c>
      <c r="B25" s="56">
        <v>5243</v>
      </c>
      <c r="C25" s="53">
        <v>17</v>
      </c>
      <c r="D25" s="57">
        <v>724.2</v>
      </c>
      <c r="E25" s="53">
        <v>16</v>
      </c>
      <c r="G25" s="53"/>
      <c r="H25" s="53"/>
      <c r="I25" s="53"/>
    </row>
    <row r="26" spans="1:9" ht="16.5" x14ac:dyDescent="0.25">
      <c r="A26" s="55" t="s">
        <v>44</v>
      </c>
      <c r="B26" s="56">
        <v>14598</v>
      </c>
      <c r="C26" s="53">
        <v>48</v>
      </c>
      <c r="D26" s="57">
        <v>3074.9</v>
      </c>
      <c r="E26" s="53">
        <v>27</v>
      </c>
      <c r="G26" s="53"/>
      <c r="H26" s="53"/>
      <c r="I26" s="53"/>
    </row>
    <row r="27" spans="1:9" ht="16.5" x14ac:dyDescent="0.25">
      <c r="A27" s="60" t="s">
        <v>6</v>
      </c>
      <c r="B27" s="61">
        <v>30319</v>
      </c>
      <c r="C27" s="62"/>
      <c r="D27" s="63">
        <v>5255.5</v>
      </c>
      <c r="E27" s="67">
        <v>21</v>
      </c>
      <c r="G27" s="53"/>
      <c r="H27" s="53"/>
      <c r="I27" s="53"/>
    </row>
    <row r="28" spans="1:9" ht="33" x14ac:dyDescent="0.25">
      <c r="A28" s="64" t="s">
        <v>83</v>
      </c>
    </row>
    <row r="34" spans="9:9" x14ac:dyDescent="0.25">
      <c r="I34" s="7"/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30"/>
  <sheetViews>
    <sheetView workbookViewId="0">
      <selection activeCell="A2" sqref="A2"/>
    </sheetView>
  </sheetViews>
  <sheetFormatPr defaultRowHeight="15" x14ac:dyDescent="0.25"/>
  <cols>
    <col min="1" max="1" width="39.5703125" customWidth="1"/>
  </cols>
  <sheetData>
    <row r="2" spans="1:1" ht="34.5" x14ac:dyDescent="0.25">
      <c r="A2" s="6" t="s">
        <v>79</v>
      </c>
    </row>
    <row r="23" spans="1:9" x14ac:dyDescent="0.25">
      <c r="A23" s="3" t="s">
        <v>66</v>
      </c>
    </row>
    <row r="26" spans="1:9" x14ac:dyDescent="0.25">
      <c r="C26">
        <v>2021</v>
      </c>
      <c r="D26" t="s">
        <v>49</v>
      </c>
      <c r="E26" t="s">
        <v>45</v>
      </c>
      <c r="F26" t="s">
        <v>50</v>
      </c>
      <c r="G26" t="s">
        <v>46</v>
      </c>
      <c r="H26" t="s">
        <v>47</v>
      </c>
      <c r="I26" t="s">
        <v>51</v>
      </c>
    </row>
    <row r="27" spans="1:9" x14ac:dyDescent="0.25">
      <c r="C27" t="s">
        <v>54</v>
      </c>
      <c r="D27">
        <v>79.400000000000006</v>
      </c>
      <c r="E27">
        <v>8</v>
      </c>
      <c r="F27">
        <v>5.6</v>
      </c>
      <c r="G27">
        <v>6</v>
      </c>
      <c r="H27">
        <v>0.2</v>
      </c>
      <c r="I27">
        <v>1</v>
      </c>
    </row>
    <row r="28" spans="1:9" x14ac:dyDescent="0.25">
      <c r="C28" t="s">
        <v>48</v>
      </c>
      <c r="D28">
        <v>96.8</v>
      </c>
      <c r="E28">
        <v>0.5</v>
      </c>
      <c r="F28">
        <v>0</v>
      </c>
      <c r="G28">
        <v>2.5</v>
      </c>
      <c r="H28">
        <v>0</v>
      </c>
      <c r="I28">
        <v>0.2</v>
      </c>
    </row>
    <row r="29" spans="1:9" x14ac:dyDescent="0.25">
      <c r="C29" t="s">
        <v>53</v>
      </c>
      <c r="D29">
        <v>85.1</v>
      </c>
      <c r="E29">
        <v>0.6</v>
      </c>
      <c r="F29">
        <v>0.6</v>
      </c>
      <c r="G29">
        <v>12.4</v>
      </c>
      <c r="H29">
        <v>1.1000000000000001</v>
      </c>
      <c r="I29">
        <v>0.2</v>
      </c>
    </row>
    <row r="30" spans="1:9" x14ac:dyDescent="0.25">
      <c r="C30" t="s">
        <v>52</v>
      </c>
      <c r="D30">
        <v>74.7</v>
      </c>
      <c r="E30">
        <v>2.8</v>
      </c>
      <c r="F30">
        <v>2.4</v>
      </c>
      <c r="G30">
        <v>15.4</v>
      </c>
      <c r="H30">
        <v>2.8</v>
      </c>
      <c r="I30">
        <v>1.9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9"/>
  <sheetViews>
    <sheetView workbookViewId="0">
      <selection activeCell="W20" sqref="W20"/>
    </sheetView>
  </sheetViews>
  <sheetFormatPr defaultRowHeight="15" x14ac:dyDescent="0.25"/>
  <sheetData>
    <row r="1" spans="1:25" x14ac:dyDescent="0.25">
      <c r="A1" t="s">
        <v>102</v>
      </c>
    </row>
    <row r="3" spans="1:25" ht="15.75" thickBot="1" x14ac:dyDescent="0.3"/>
    <row r="4" spans="1:25" x14ac:dyDescent="0.25">
      <c r="N4" s="9"/>
      <c r="O4" s="16" t="s">
        <v>84</v>
      </c>
      <c r="P4" s="16" t="s">
        <v>85</v>
      </c>
      <c r="Q4" s="16" t="s">
        <v>86</v>
      </c>
      <c r="R4" s="16" t="s">
        <v>87</v>
      </c>
      <c r="S4" s="16" t="s">
        <v>88</v>
      </c>
      <c r="T4" s="16" t="s">
        <v>89</v>
      </c>
      <c r="U4" s="16" t="s">
        <v>90</v>
      </c>
      <c r="V4" s="16" t="s">
        <v>91</v>
      </c>
      <c r="W4" s="16" t="s">
        <v>92</v>
      </c>
      <c r="X4" s="16" t="s">
        <v>93</v>
      </c>
      <c r="Y4" s="16" t="s">
        <v>94</v>
      </c>
    </row>
    <row r="5" spans="1:25" ht="28.5" x14ac:dyDescent="0.25">
      <c r="N5" s="17" t="s">
        <v>57</v>
      </c>
      <c r="O5" s="10">
        <v>327.39999999999998</v>
      </c>
      <c r="P5" s="10">
        <v>479.79999999999995</v>
      </c>
      <c r="Q5" s="10">
        <v>237</v>
      </c>
      <c r="R5" s="10">
        <v>200.4</v>
      </c>
      <c r="S5" s="10">
        <v>199.9</v>
      </c>
      <c r="T5" s="10">
        <v>199.9</v>
      </c>
      <c r="U5" s="10">
        <v>199.9</v>
      </c>
      <c r="V5" s="10">
        <v>199.9</v>
      </c>
      <c r="W5" s="10">
        <v>199.9</v>
      </c>
      <c r="X5" s="10">
        <v>199.9</v>
      </c>
      <c r="Y5" s="18">
        <v>199.9</v>
      </c>
    </row>
    <row r="6" spans="1:25" ht="29.25" thickBot="1" x14ac:dyDescent="0.3">
      <c r="N6" s="19" t="s">
        <v>58</v>
      </c>
      <c r="O6" s="20">
        <v>4432</v>
      </c>
      <c r="P6" s="20">
        <v>6959</v>
      </c>
      <c r="Q6" s="20">
        <v>2877</v>
      </c>
      <c r="R6" s="20">
        <v>2279</v>
      </c>
      <c r="S6" s="20">
        <v>2272</v>
      </c>
      <c r="T6" s="20">
        <v>2272</v>
      </c>
      <c r="U6" s="20">
        <v>2272</v>
      </c>
      <c r="V6" s="20">
        <v>2272</v>
      </c>
      <c r="W6" s="20">
        <v>2272</v>
      </c>
      <c r="X6" s="20">
        <v>2272</v>
      </c>
      <c r="Y6" s="21">
        <v>2272</v>
      </c>
    </row>
    <row r="19" spans="1:1" x14ac:dyDescent="0.25">
      <c r="A19" t="s">
        <v>104</v>
      </c>
    </row>
  </sheetData>
  <phoneticPr fontId="9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0"/>
  <sheetViews>
    <sheetView workbookViewId="0">
      <selection activeCell="I20" sqref="I20"/>
    </sheetView>
  </sheetViews>
  <sheetFormatPr defaultRowHeight="15" x14ac:dyDescent="0.25"/>
  <cols>
    <col min="1" max="1" width="19.5703125" customWidth="1"/>
    <col min="2" max="2" width="22.42578125" bestFit="1" customWidth="1"/>
    <col min="3" max="3" width="16.42578125" bestFit="1" customWidth="1"/>
    <col min="4" max="4" width="11.85546875" bestFit="1" customWidth="1"/>
    <col min="5" max="5" width="16.42578125" bestFit="1" customWidth="1"/>
  </cols>
  <sheetData>
    <row r="1" spans="1:9" x14ac:dyDescent="0.25">
      <c r="I1" t="s">
        <v>103</v>
      </c>
    </row>
    <row r="3" spans="1:9" ht="15.75" thickBot="1" x14ac:dyDescent="0.3">
      <c r="B3" s="10" t="s">
        <v>64</v>
      </c>
      <c r="C3" s="10" t="s">
        <v>61</v>
      </c>
      <c r="D3" s="10" t="s">
        <v>62</v>
      </c>
      <c r="E3" t="s">
        <v>65</v>
      </c>
    </row>
    <row r="4" spans="1:9" ht="15.75" thickBot="1" x14ac:dyDescent="0.3">
      <c r="A4" s="15" t="s">
        <v>59</v>
      </c>
      <c r="B4" s="12">
        <v>2272</v>
      </c>
      <c r="C4" s="10"/>
      <c r="D4" s="10"/>
      <c r="E4" s="11">
        <v>199.9</v>
      </c>
      <c r="F4" s="11"/>
    </row>
    <row r="5" spans="1:9" ht="15.75" thickBot="1" x14ac:dyDescent="0.3">
      <c r="A5" s="15" t="s">
        <v>60</v>
      </c>
      <c r="B5" s="12">
        <v>2272</v>
      </c>
      <c r="C5" s="10">
        <v>1335</v>
      </c>
      <c r="D5" s="10"/>
      <c r="E5" s="11">
        <v>290.3</v>
      </c>
      <c r="F5" s="11"/>
    </row>
    <row r="6" spans="1:9" ht="15.75" thickBot="1" x14ac:dyDescent="0.3">
      <c r="A6" s="15" t="s">
        <v>56</v>
      </c>
      <c r="B6" s="12">
        <v>2272</v>
      </c>
      <c r="C6" s="14">
        <v>2066</v>
      </c>
      <c r="D6" s="10"/>
      <c r="E6" s="11">
        <v>352.9</v>
      </c>
      <c r="F6" s="11"/>
    </row>
    <row r="7" spans="1:9" x14ac:dyDescent="0.25">
      <c r="A7" s="15" t="s">
        <v>63</v>
      </c>
      <c r="B7" s="12">
        <v>2272</v>
      </c>
      <c r="C7" s="10">
        <v>1335</v>
      </c>
      <c r="D7" s="10">
        <v>2066</v>
      </c>
      <c r="E7" s="11">
        <v>443.5</v>
      </c>
      <c r="F7" s="11"/>
    </row>
    <row r="8" spans="1:9" x14ac:dyDescent="0.25">
      <c r="A8" s="13"/>
    </row>
    <row r="20" spans="9:9" x14ac:dyDescent="0.25">
      <c r="I20" t="s">
        <v>104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elenco tab e fig</vt:lpstr>
      <vt:lpstr>tab 1</vt:lpstr>
      <vt:lpstr>tab 2</vt:lpstr>
      <vt:lpstr>Fig 1</vt:lpstr>
      <vt:lpstr>tab 3</vt:lpstr>
      <vt:lpstr>tab 4</vt:lpstr>
      <vt:lpstr>fig 2</vt:lpstr>
      <vt:lpstr>fig 1 focus</vt:lpstr>
      <vt:lpstr>fig 2 focus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Svimez-2</dc:creator>
  <cp:lastModifiedBy>fabrizio greggi</cp:lastModifiedBy>
  <dcterms:created xsi:type="dcterms:W3CDTF">2024-10-01T09:45:58Z</dcterms:created>
  <dcterms:modified xsi:type="dcterms:W3CDTF">2024-11-19T09:16:08Z</dcterms:modified>
</cp:coreProperties>
</file>